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LL-5\02_POSTĘPOWANIA_261\2025\011 Naprawa samochodów Nowy Targ\5 Publikacja\"/>
    </mc:Choice>
  </mc:AlternateContent>
  <bookViews>
    <workbookView xWindow="-120" yWindow="-120" windowWidth="29040" windowHeight="15720"/>
  </bookViews>
  <sheets>
    <sheet name="Formularz cenowy - część nr 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T17" i="1"/>
  <c r="T16" i="1"/>
  <c r="T15" i="1"/>
  <c r="T14" i="1"/>
  <c r="T13" i="1"/>
  <c r="T12" i="1"/>
  <c r="T11" i="1"/>
  <c r="T10" i="1"/>
  <c r="T9" i="1"/>
  <c r="T8" i="1"/>
  <c r="N23" i="1" l="1"/>
  <c r="T7" i="1" l="1"/>
  <c r="T19" i="1" l="1"/>
  <c r="T23" i="1"/>
  <c r="T25" i="1" l="1"/>
  <c r="T26" i="1" s="1"/>
  <c r="T27" i="1" s="1"/>
  <c r="T28" i="1" s="1"/>
  <c r="T30" i="1" s="1"/>
</calcChain>
</file>

<file path=xl/sharedStrings.xml><?xml version="1.0" encoding="utf-8"?>
<sst xmlns="http://schemas.openxmlformats.org/spreadsheetml/2006/main" count="122" uniqueCount="99">
  <si>
    <t>Marka</t>
  </si>
  <si>
    <t>Model</t>
  </si>
  <si>
    <t>Typ paliwa</t>
  </si>
  <si>
    <t>rok produkcji</t>
  </si>
  <si>
    <t>pojemność silnika</t>
  </si>
  <si>
    <t>Skoda</t>
  </si>
  <si>
    <t>Pb</t>
  </si>
  <si>
    <t>Opel</t>
  </si>
  <si>
    <t>Ford</t>
  </si>
  <si>
    <t>Kia</t>
  </si>
  <si>
    <t>Cee'd</t>
  </si>
  <si>
    <t>Astra Dynamic</t>
  </si>
  <si>
    <t>ON</t>
  </si>
  <si>
    <t>Octavia</t>
  </si>
  <si>
    <t>Renault</t>
  </si>
  <si>
    <t>Kangoo</t>
  </si>
  <si>
    <t>Zafira</t>
  </si>
  <si>
    <t>Mercedes</t>
  </si>
  <si>
    <t>A</t>
  </si>
  <si>
    <t>L.p.</t>
  </si>
  <si>
    <t>PARAMETRY POJAZDU</t>
  </si>
  <si>
    <t>C</t>
  </si>
  <si>
    <t>D</t>
  </si>
  <si>
    <t>E</t>
  </si>
  <si>
    <t>F</t>
  </si>
  <si>
    <t>G</t>
  </si>
  <si>
    <t>CENA NETTO za samą USŁUGĘ</t>
  </si>
  <si>
    <t>B</t>
  </si>
  <si>
    <t>wykonanie  PRZEGLĄDU OKRESOWEGO (czynności sprawdzające stan techniczny samochodu)</t>
  </si>
  <si>
    <t>nr VIN samochodu</t>
  </si>
  <si>
    <t>H</t>
  </si>
  <si>
    <t>wykonanie DIAGNOSTYKI KOMPUTEROWEJ układu sterowania silnikiem i układów elektronicznych</t>
  </si>
  <si>
    <t>I</t>
  </si>
  <si>
    <t>wykonanie REGULACJI GEOMETRII ZAWIESZENIA</t>
  </si>
  <si>
    <t>J</t>
  </si>
  <si>
    <t>CENA NETTO za USŁUGĘ wraz z materiałami</t>
  </si>
  <si>
    <t>wymiana KLOCKÓW HAMULCOWYCH - oś przednia</t>
  </si>
  <si>
    <t>K</t>
  </si>
  <si>
    <t>wymiana KLOCKÓW HAMULCOWYCH - oś tylna</t>
  </si>
  <si>
    <t>L</t>
  </si>
  <si>
    <t>wymiana TARCZ I KLOCKÓW HAMULCOWYCH - oś przednia</t>
  </si>
  <si>
    <t>M</t>
  </si>
  <si>
    <t>wymiana TARCZ I KLOCKÓW HAMULCOWYCH - oś tylna</t>
  </si>
  <si>
    <t>O</t>
  </si>
  <si>
    <t>wymiana ŁĄCZNIKA STABILIZATORA</t>
  </si>
  <si>
    <t>P</t>
  </si>
  <si>
    <t>R</t>
  </si>
  <si>
    <t>S</t>
  </si>
  <si>
    <t>T</t>
  </si>
  <si>
    <t>U</t>
  </si>
  <si>
    <t>wymiana OLEJU SILNIKOWEGO i FILTRA OLEJU</t>
  </si>
  <si>
    <t>wymiana FILTRA POWIETRZA I KABINOWEGO</t>
  </si>
  <si>
    <t>wymiana  PŁYNU CHŁODZĄCEGO</t>
  </si>
  <si>
    <r>
      <t xml:space="preserve">SERWIS KLIMATYZACJI (diagnostyka + odgrzybianie + dezynfekcja - </t>
    </r>
    <r>
      <rPr>
        <b/>
        <sz val="11"/>
        <color theme="1"/>
        <rFont val="Arial"/>
        <family val="2"/>
        <charset val="238"/>
      </rPr>
      <t>bez czynnika chłodzącego</t>
    </r>
    <r>
      <rPr>
        <sz val="11"/>
        <color theme="1"/>
        <rFont val="Arial"/>
        <family val="2"/>
        <charset val="238"/>
      </rPr>
      <t>)</t>
    </r>
  </si>
  <si>
    <r>
      <rPr>
        <b/>
        <sz val="11"/>
        <color theme="1"/>
        <rFont val="Arial"/>
        <family val="2"/>
        <charset val="238"/>
      </rPr>
      <t>ŁĄCZNA WARTOŚĆ NETTO</t>
    </r>
    <r>
      <rPr>
        <sz val="11"/>
        <color theme="1"/>
        <rFont val="Arial"/>
        <family val="2"/>
        <charset val="238"/>
      </rPr>
      <t xml:space="preserve">        (suma kolumn   </t>
    </r>
    <r>
      <rPr>
        <b/>
        <sz val="11"/>
        <color theme="1"/>
        <rFont val="Arial"/>
        <family val="2"/>
        <charset val="238"/>
      </rPr>
      <t>od H do T</t>
    </r>
    <r>
      <rPr>
        <sz val="11"/>
        <color theme="1"/>
        <rFont val="Arial"/>
        <family val="2"/>
        <charset val="238"/>
      </rPr>
      <t>)</t>
    </r>
  </si>
  <si>
    <t>Część I formularza cenowego</t>
  </si>
  <si>
    <t>Część II formularza cenowego</t>
  </si>
  <si>
    <t>ASORTYMENT</t>
  </si>
  <si>
    <t>jednostka</t>
  </si>
  <si>
    <t>szacunkowa ilość roboczogodzin nie związaną z czynnościami wskazanymi w cz. I</t>
  </si>
  <si>
    <r>
      <t xml:space="preserve">łaczna wartość </t>
    </r>
    <r>
      <rPr>
        <b/>
        <sz val="14"/>
        <color rgb="FF000000"/>
        <rFont val="Arial"/>
        <family val="2"/>
        <charset val="238"/>
      </rPr>
      <t>NETTO</t>
    </r>
    <r>
      <rPr>
        <b/>
        <sz val="18"/>
        <color rgb="FFFF0000"/>
        <rFont val="Arial"/>
        <family val="2"/>
        <charset val="238"/>
      </rPr>
      <t xml:space="preserve"> *</t>
    </r>
  </si>
  <si>
    <r>
      <rPr>
        <sz val="12"/>
        <color rgb="FF000000"/>
        <rFont val="Czcionka tekstu podstawowego"/>
        <charset val="238"/>
      </rPr>
      <t>F</t>
    </r>
    <r>
      <rPr>
        <b/>
        <sz val="12"/>
        <color rgb="FF000000"/>
        <rFont val="Czcionka tekstu podstawowego"/>
        <charset val="238"/>
      </rPr>
      <t xml:space="preserve"> (kol. D  x  kol. E)</t>
    </r>
  </si>
  <si>
    <r>
      <t xml:space="preserve">stawka roboczogodziny </t>
    </r>
    <r>
      <rPr>
        <b/>
        <sz val="12"/>
        <color rgb="FF000000"/>
        <rFont val="Arial"/>
        <family val="2"/>
        <charset val="238"/>
      </rPr>
      <t>(w tym narzuty, koszty oraz zysk)</t>
    </r>
  </si>
  <si>
    <t>godzina</t>
  </si>
  <si>
    <r>
      <t xml:space="preserve">RAZEM część II </t>
    </r>
    <r>
      <rPr>
        <sz val="12"/>
        <color rgb="FF000000"/>
        <rFont val="Arial"/>
        <family val="2"/>
        <charset val="238"/>
      </rPr>
      <t xml:space="preserve">(kwota przeniesiona z kolumny F części II formularza cenowego) </t>
    </r>
    <r>
      <rPr>
        <sz val="18"/>
        <color rgb="FFFF0000"/>
        <rFont val="Arial"/>
        <family val="2"/>
        <charset val="238"/>
      </rPr>
      <t>*</t>
    </r>
  </si>
  <si>
    <t>Część III formularza cenowego</t>
  </si>
  <si>
    <r>
      <t xml:space="preserve"> Łączna kwota netto (część I + część II) </t>
    </r>
    <r>
      <rPr>
        <b/>
        <sz val="18"/>
        <color rgb="FFFF0000"/>
        <rFont val="Arial"/>
        <family val="2"/>
        <charset val="238"/>
      </rPr>
      <t>*</t>
    </r>
  </si>
  <si>
    <r>
      <rPr>
        <sz val="18"/>
        <color rgb="FFFF0000"/>
        <rFont val="Arial"/>
        <family val="2"/>
        <charset val="238"/>
      </rPr>
      <t>*</t>
    </r>
    <r>
      <rPr>
        <sz val="13"/>
        <color rgb="FF000000"/>
        <rFont val="Arial"/>
        <family val="2"/>
        <charset val="238"/>
      </rPr>
      <t xml:space="preserve"> </t>
    </r>
    <r>
      <rPr>
        <sz val="14"/>
        <color rgb="FF000000"/>
        <rFont val="Arial"/>
        <family val="2"/>
        <charset val="238"/>
      </rPr>
      <t>pozycje wypełniają się automatycznie po wpisaniu kwot netto za poszczególne usługi</t>
    </r>
  </si>
  <si>
    <r>
      <t xml:space="preserve">          podatek VAT (23%) </t>
    </r>
    <r>
      <rPr>
        <b/>
        <sz val="18"/>
        <color rgb="FFFF0000"/>
        <rFont val="Arial"/>
        <family val="2"/>
        <charset val="238"/>
      </rPr>
      <t>*</t>
    </r>
  </si>
  <si>
    <r>
      <t xml:space="preserve">WARTOŚĆ BRUTTO za 1 rok *                                     </t>
    </r>
    <r>
      <rPr>
        <sz val="12"/>
        <rFont val="Arial"/>
        <family val="2"/>
        <charset val="238"/>
      </rPr>
      <t>(wartość za 1 rok)</t>
    </r>
  </si>
  <si>
    <r>
      <t xml:space="preserve">WARTOŚĆ BRUTTO za 2 lata *                                    </t>
    </r>
    <r>
      <rPr>
        <sz val="12"/>
        <rFont val="Arial"/>
        <family val="2"/>
        <charset val="238"/>
      </rPr>
      <t>(tj. okres obowiązywania umowy) należy przemnożyć przez liczbę 2 podaną "wartość brutto za 1 rok"</t>
    </r>
  </si>
  <si>
    <t>Współczynnik kosztów przewidywanych konserwacji, przeglądów i napraw</t>
  </si>
  <si>
    <t>N</t>
  </si>
  <si>
    <t>cena NETTO za robczogodzinę nie związaną z czynnościami wskazanymi w cz. I</t>
  </si>
  <si>
    <t>VITO</t>
  </si>
  <si>
    <t>WDF63970513396731</t>
  </si>
  <si>
    <t>VF1KW01B545881787</t>
  </si>
  <si>
    <t>Superb</t>
  </si>
  <si>
    <t>TMBRF73T3C9032199</t>
  </si>
  <si>
    <t>W0VBD8EB1J8011944</t>
  </si>
  <si>
    <t>TMBJC7NE0J0237176</t>
  </si>
  <si>
    <t>W0L0AHM75A2126351</t>
  </si>
  <si>
    <t>U5YHM813AHL214045</t>
  </si>
  <si>
    <t>Mazda</t>
  </si>
  <si>
    <t>6 kombi</t>
  </si>
  <si>
    <t>JMZGL697601533091</t>
  </si>
  <si>
    <t>TMBCE61Z8B2025783</t>
  </si>
  <si>
    <t>VF1KW2CS644304937</t>
  </si>
  <si>
    <t>Mondeo</t>
  </si>
  <si>
    <t>WF0EXXGBBEBM21268</t>
  </si>
  <si>
    <t>Obszar Nowego Targu, Chyżnego i Zakopanego</t>
  </si>
  <si>
    <t xml:space="preserve">  </t>
  </si>
  <si>
    <t>Volkswagen</t>
  </si>
  <si>
    <t>Transporter T6</t>
  </si>
  <si>
    <t>WV2ZZZ7HZGH058038</t>
  </si>
  <si>
    <r>
      <t xml:space="preserve">RAZEM część I </t>
    </r>
    <r>
      <rPr>
        <sz val="14"/>
        <color rgb="FF000000"/>
        <rFont val="Times New Roman"/>
        <family val="1"/>
        <charset val="238"/>
      </rPr>
      <t xml:space="preserve">(suma pozycji od 1 do 12 w kolumnie U) </t>
    </r>
    <r>
      <rPr>
        <sz val="18"/>
        <color rgb="FFFF0000"/>
        <rFont val="Times New Roman"/>
        <family val="1"/>
        <charset val="238"/>
      </rPr>
      <t>*</t>
    </r>
  </si>
  <si>
    <r>
      <t xml:space="preserve">WARTOŚĆ BRUTTO OFERTY *                  </t>
    </r>
    <r>
      <rPr>
        <b/>
        <sz val="11"/>
        <rFont val="Arial"/>
        <family val="2"/>
        <charset val="238"/>
      </rPr>
      <t>(wartość brutto oferty wynika z przemnożenia wartości brutto przez wartość współczynnika 0,5 o którym mowa w Rozdziale VI ust. 3 Zapytania ofertowego)</t>
    </r>
  </si>
  <si>
    <r>
      <t>Powyższą kwotę z rubryki "</t>
    </r>
    <r>
      <rPr>
        <sz val="12"/>
        <color rgb="FFFF0000"/>
        <rFont val="Czcionka tekstu podstawowego"/>
        <family val="2"/>
        <charset val="238"/>
      </rPr>
      <t>wartość brutto oferty</t>
    </r>
    <r>
      <rPr>
        <sz val="12"/>
        <color rgb="FF000000"/>
        <rFont val="Czcionka tekstu podstawowego"/>
        <family val="2"/>
        <charset val="238"/>
      </rPr>
      <t xml:space="preserve">" należy wpisać w pozycji "Łączna cena oferty brutto" w Formularzu ofertowym stanowiącym załącznik nr 3 do Zapytania </t>
    </r>
  </si>
  <si>
    <r>
      <rPr>
        <b/>
        <sz val="11"/>
        <rFont val="Arial"/>
        <family val="2"/>
        <charset val="238"/>
      </rPr>
      <t>Załącznik nr 4</t>
    </r>
    <r>
      <rPr>
        <sz val="11"/>
        <rFont val="Arial"/>
        <family val="2"/>
        <charset val="238"/>
      </rPr>
      <t xml:space="preserve"> do Ogłoszenia nr 1201-ILZ.261.11.2025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</si>
</sst>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6" tint="0.39997558519241921"/>
      <name val="Arial"/>
      <family val="2"/>
      <charset val="238"/>
    </font>
    <font>
      <sz val="11"/>
      <color theme="6" tint="0.39997558519241921"/>
      <name val="Arial"/>
      <family val="2"/>
      <charset val="238"/>
    </font>
    <font>
      <sz val="11"/>
      <color theme="6" tint="0.39997558519241921"/>
      <name val="Czcionka tekstu podstawowego"/>
      <family val="2"/>
      <charset val="238"/>
    </font>
    <font>
      <b/>
      <sz val="12"/>
      <color theme="6" tint="0.39997558519241921"/>
      <name val="Arial"/>
      <family val="2"/>
      <charset val="1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b/>
      <sz val="16"/>
      <color rgb="FF000000"/>
      <name val="Arial"/>
      <family val="2"/>
      <charset val="238"/>
    </font>
    <font>
      <sz val="14"/>
      <color rgb="FF000000"/>
      <name val="Czcionka tekstu podstawowego"/>
      <family val="2"/>
      <charset val="238"/>
    </font>
    <font>
      <b/>
      <sz val="18"/>
      <color rgb="FF000000"/>
      <name val="Calibri"/>
      <family val="2"/>
      <charset val="238"/>
    </font>
    <font>
      <b/>
      <sz val="18"/>
      <color theme="0"/>
      <name val="Calibri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36"/>
      <color rgb="FF000000"/>
      <name val="Czcionka tekstu podstawowego"/>
      <charset val="238"/>
    </font>
    <font>
      <b/>
      <sz val="14"/>
      <color rgb="FF000000"/>
      <name val="Czcionka tekstu podstawowego"/>
      <charset val="238"/>
    </font>
    <font>
      <sz val="12"/>
      <color rgb="FF000000"/>
      <name val="Calibri"/>
      <family val="2"/>
      <charset val="238"/>
    </font>
    <font>
      <sz val="12"/>
      <color rgb="FF000000"/>
      <name val="Czcionka tekstu podstawowego"/>
      <family val="2"/>
      <charset val="238"/>
    </font>
    <font>
      <sz val="12"/>
      <color rgb="FF000000"/>
      <name val="Arial"/>
      <family val="2"/>
      <charset val="1"/>
    </font>
    <font>
      <sz val="12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sz val="12"/>
      <color rgb="FF000000"/>
      <name val="Arial"/>
      <family val="2"/>
      <charset val="238"/>
    </font>
    <font>
      <sz val="18"/>
      <color rgb="FFFF0000"/>
      <name val="Arial"/>
      <family val="2"/>
      <charset val="238"/>
    </font>
    <font>
      <sz val="13"/>
      <color rgb="FF000000"/>
      <name val="Calibri"/>
      <family val="2"/>
      <charset val="238"/>
    </font>
    <font>
      <sz val="13"/>
      <color rgb="FF000000"/>
      <name val="Czcionka tekstu podstawowego"/>
      <family val="2"/>
      <charset val="238"/>
    </font>
    <font>
      <sz val="16"/>
      <color rgb="FF000000"/>
      <name val="Arial"/>
      <family val="2"/>
      <charset val="238"/>
    </font>
    <font>
      <sz val="13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rgb="FF000000"/>
      <name val="Calibri"/>
      <family val="2"/>
      <charset val="238"/>
    </font>
    <font>
      <b/>
      <sz val="12"/>
      <color rgb="FFC9211E"/>
      <name val="Czcionka tekstu podstawowego"/>
      <charset val="238"/>
    </font>
    <font>
      <b/>
      <sz val="22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rgb="FFFF0000"/>
      <name val="Czcionka tekstu podstawowego"/>
      <family val="2"/>
      <charset val="238"/>
    </font>
    <font>
      <i/>
      <sz val="13"/>
      <color rgb="FF0070C0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3C2"/>
        <bgColor rgb="FFFFFFCC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0" tint="-0.14996795556505021"/>
        <bgColor rgb="FF993366"/>
      </pattern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FFFF"/>
        <bgColor rgb="FFEBF1DE"/>
      </patternFill>
    </fill>
    <fill>
      <patternFill patternType="lightGrid">
        <fgColor auto="1"/>
        <bgColor theme="0" tint="-0.14993743705557422"/>
      </patternFill>
    </fill>
    <fill>
      <patternFill patternType="solid">
        <fgColor theme="4" tint="0.79998168889431442"/>
        <bgColor rgb="FF2FA6FF"/>
      </patternFill>
    </fill>
    <fill>
      <patternFill patternType="solid">
        <fgColor theme="4" tint="0.59996337778862885"/>
        <bgColor rgb="FFFFC7CE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6795556505021"/>
        <bgColor rgb="FFEBF1DE"/>
      </patternFill>
    </fill>
    <fill>
      <patternFill patternType="solid">
        <fgColor theme="0" tint="-4.9989318521683403E-2"/>
        <bgColor rgb="FFEBF1DE"/>
      </patternFill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theme="7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14999847407452621"/>
        <bgColor auto="1"/>
      </patternFill>
    </fill>
    <fill>
      <patternFill patternType="solid">
        <fgColor rgb="FFFEF3C2"/>
        <b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auto="1"/>
      </patternFill>
    </fill>
  </fills>
  <borders count="5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ck">
        <color rgb="FFFF0000"/>
      </right>
      <top style="thick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 applyNumberFormat="0" applyBorder="0" applyProtection="0"/>
    <xf numFmtId="0" fontId="3" fillId="0" borderId="0" applyNumberFormat="0" applyBorder="0" applyProtection="0"/>
    <xf numFmtId="0" fontId="3" fillId="0" borderId="0"/>
  </cellStyleXfs>
  <cellXfs count="16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6" borderId="2" xfId="0" applyFont="1" applyFill="1" applyBorder="1" applyAlignment="1" applyProtection="1">
      <alignment horizontal="center" vertical="center" wrapText="1" shrinkToFit="1"/>
      <protection locked="0"/>
    </xf>
    <xf numFmtId="0" fontId="8" fillId="6" borderId="2" xfId="0" applyFont="1" applyFill="1" applyBorder="1" applyAlignment="1">
      <alignment horizontal="center" vertical="center" textRotation="90" wrapText="1" shrinkToFit="1"/>
    </xf>
    <xf numFmtId="1" fontId="8" fillId="6" borderId="2" xfId="0" applyNumberFormat="1" applyFont="1" applyFill="1" applyBorder="1" applyAlignment="1">
      <alignment horizontal="center" vertical="center" textRotation="90" wrapText="1" shrinkToFit="1"/>
    </xf>
    <xf numFmtId="0" fontId="8" fillId="6" borderId="7" xfId="0" applyFont="1" applyFill="1" applyBorder="1" applyAlignment="1">
      <alignment horizontal="center" vertical="center" textRotation="90" wrapText="1" shrinkToFit="1"/>
    </xf>
    <xf numFmtId="0" fontId="5" fillId="7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5" fillId="7" borderId="6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5" fillId="7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5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9" fillId="11" borderId="0" xfId="0" applyFont="1" applyFill="1"/>
    <xf numFmtId="0" fontId="28" fillId="15" borderId="0" xfId="0" applyFont="1" applyFill="1" applyBorder="1" applyAlignment="1">
      <alignment vertical="center"/>
    </xf>
    <xf numFmtId="4" fontId="38" fillId="10" borderId="34" xfId="0" applyNumberFormat="1" applyFont="1" applyFill="1" applyBorder="1" applyAlignment="1">
      <alignment horizontal="center" vertical="center"/>
    </xf>
    <xf numFmtId="0" fontId="28" fillId="15" borderId="18" xfId="0" applyFont="1" applyFill="1" applyBorder="1" applyAlignment="1">
      <alignment vertical="center"/>
    </xf>
    <xf numFmtId="0" fontId="11" fillId="9" borderId="19" xfId="0" applyFont="1" applyFill="1" applyBorder="1"/>
    <xf numFmtId="0" fontId="15" fillId="21" borderId="19" xfId="0" applyFont="1" applyFill="1" applyBorder="1" applyAlignment="1">
      <alignment vertical="center"/>
    </xf>
    <xf numFmtId="0" fontId="0" fillId="3" borderId="19" xfId="0" applyFill="1" applyBorder="1" applyAlignment="1"/>
    <xf numFmtId="0" fontId="15" fillId="21" borderId="20" xfId="0" applyFont="1" applyFill="1" applyBorder="1" applyAlignment="1">
      <alignment vertical="center"/>
    </xf>
    <xf numFmtId="4" fontId="18" fillId="10" borderId="43" xfId="0" applyNumberFormat="1" applyFont="1" applyFill="1" applyBorder="1" applyAlignment="1">
      <alignment horizontal="center" vertical="center"/>
    </xf>
    <xf numFmtId="0" fontId="9" fillId="23" borderId="2" xfId="0" applyFont="1" applyFill="1" applyBorder="1" applyAlignment="1">
      <alignment horizontal="center" vertical="center"/>
    </xf>
    <xf numFmtId="0" fontId="9" fillId="23" borderId="2" xfId="2" applyFont="1" applyFill="1" applyBorder="1" applyAlignment="1" applyProtection="1">
      <alignment horizontal="center" vertical="center" wrapText="1"/>
    </xf>
    <xf numFmtId="0" fontId="9" fillId="23" borderId="7" xfId="2" applyFont="1" applyFill="1" applyBorder="1" applyAlignment="1" applyProtection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1" fontId="9" fillId="23" borderId="2" xfId="0" applyNumberFormat="1" applyFont="1" applyFill="1" applyBorder="1" applyAlignment="1">
      <alignment horizontal="center" vertical="center"/>
    </xf>
    <xf numFmtId="0" fontId="9" fillId="23" borderId="7" xfId="0" applyFont="1" applyFill="1" applyBorder="1" applyAlignment="1">
      <alignment horizontal="center" vertical="center"/>
    </xf>
    <xf numFmtId="0" fontId="9" fillId="23" borderId="7" xfId="1" applyFont="1" applyFill="1" applyBorder="1" applyAlignment="1">
      <alignment horizontal="center" vertical="center"/>
    </xf>
    <xf numFmtId="1" fontId="9" fillId="23" borderId="2" xfId="0" applyNumberFormat="1" applyFont="1" applyFill="1" applyBorder="1" applyAlignment="1">
      <alignment horizontal="center" vertical="center" wrapText="1"/>
    </xf>
    <xf numFmtId="4" fontId="9" fillId="23" borderId="2" xfId="0" applyNumberFormat="1" applyFont="1" applyFill="1" applyBorder="1" applyAlignment="1">
      <alignment horizontal="center" vertical="center" wrapText="1"/>
    </xf>
    <xf numFmtId="0" fontId="9" fillId="23" borderId="7" xfId="3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4" fillId="24" borderId="10" xfId="0" applyNumberFormat="1" applyFont="1" applyFill="1" applyBorder="1" applyAlignment="1">
      <alignment horizontal="center" vertical="center"/>
    </xf>
    <xf numFmtId="4" fontId="38" fillId="4" borderId="0" xfId="0" applyNumberFormat="1" applyFont="1" applyFill="1" applyBorder="1" applyAlignment="1">
      <alignment horizontal="center" vertical="center"/>
    </xf>
    <xf numFmtId="4" fontId="18" fillId="4" borderId="0" xfId="0" applyNumberFormat="1" applyFont="1" applyFill="1" applyBorder="1" applyAlignment="1">
      <alignment horizontal="center" vertical="center"/>
    </xf>
    <xf numFmtId="0" fontId="36" fillId="25" borderId="0" xfId="0" applyFont="1" applyFill="1" applyBorder="1" applyAlignment="1">
      <alignment horizontal="center" vertical="center"/>
    </xf>
    <xf numFmtId="0" fontId="37" fillId="25" borderId="0" xfId="0" applyFont="1" applyFill="1" applyBorder="1" applyAlignment="1">
      <alignment horizontal="left"/>
    </xf>
    <xf numFmtId="0" fontId="37" fillId="25" borderId="0" xfId="0" applyFont="1" applyFill="1" applyBorder="1"/>
    <xf numFmtId="0" fontId="37" fillId="25" borderId="0" xfId="0" applyFont="1" applyFill="1" applyBorder="1" applyAlignment="1">
      <alignment horizontal="center"/>
    </xf>
    <xf numFmtId="0" fontId="31" fillId="25" borderId="0" xfId="0" applyFont="1" applyFill="1" applyBorder="1" applyAlignment="1">
      <alignment horizontal="center" vertical="center"/>
    </xf>
    <xf numFmtId="0" fontId="19" fillId="25" borderId="0" xfId="0" applyFont="1" applyFill="1" applyBorder="1"/>
    <xf numFmtId="0" fontId="19" fillId="25" borderId="0" xfId="0" applyFont="1" applyFill="1" applyBorder="1" applyAlignment="1"/>
    <xf numFmtId="4" fontId="38" fillId="4" borderId="18" xfId="0" applyNumberFormat="1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left" vertical="center"/>
    </xf>
    <xf numFmtId="0" fontId="43" fillId="25" borderId="0" xfId="0" applyFont="1" applyFill="1" applyBorder="1" applyAlignment="1">
      <alignment horizontal="center" vertical="center"/>
    </xf>
    <xf numFmtId="0" fontId="19" fillId="4" borderId="0" xfId="0" applyFont="1" applyFill="1" applyBorder="1"/>
    <xf numFmtId="3" fontId="19" fillId="25" borderId="0" xfId="0" applyNumberFormat="1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9" fillId="23" borderId="8" xfId="0" applyFont="1" applyFill="1" applyBorder="1" applyAlignment="1">
      <alignment horizontal="center" vertical="center" wrapText="1"/>
    </xf>
    <xf numFmtId="4" fontId="9" fillId="23" borderId="8" xfId="0" applyNumberFormat="1" applyFont="1" applyFill="1" applyBorder="1" applyAlignment="1">
      <alignment horizontal="center" vertical="center" wrapText="1"/>
    </xf>
    <xf numFmtId="1" fontId="9" fillId="23" borderId="8" xfId="0" applyNumberFormat="1" applyFont="1" applyFill="1" applyBorder="1" applyAlignment="1">
      <alignment horizontal="center" vertical="center" wrapText="1"/>
    </xf>
    <xf numFmtId="0" fontId="9" fillId="23" borderId="9" xfId="3" applyFont="1" applyFill="1" applyBorder="1" applyAlignment="1" applyProtection="1">
      <alignment horizontal="center" vertical="center"/>
    </xf>
    <xf numFmtId="0" fontId="4" fillId="26" borderId="10" xfId="0" applyFont="1" applyFill="1" applyBorder="1" applyAlignment="1">
      <alignment horizontal="center" vertical="center" wrapText="1"/>
    </xf>
    <xf numFmtId="4" fontId="18" fillId="10" borderId="34" xfId="0" applyNumberFormat="1" applyFont="1" applyFill="1" applyBorder="1" applyAlignment="1">
      <alignment horizontal="center" vertical="center"/>
    </xf>
    <xf numFmtId="0" fontId="34" fillId="16" borderId="39" xfId="2" applyFont="1" applyFill="1" applyBorder="1" applyAlignment="1">
      <alignment horizontal="center" vertical="center" wrapText="1"/>
    </xf>
    <xf numFmtId="0" fontId="34" fillId="17" borderId="19" xfId="0" applyFont="1" applyFill="1" applyBorder="1" applyAlignment="1">
      <alignment horizontal="center" vertical="center" wrapText="1"/>
    </xf>
    <xf numFmtId="0" fontId="34" fillId="17" borderId="40" xfId="0" applyFont="1" applyFill="1" applyBorder="1" applyAlignment="1">
      <alignment horizontal="center" vertical="center" wrapText="1"/>
    </xf>
    <xf numFmtId="4" fontId="18" fillId="10" borderId="46" xfId="0" applyNumberFormat="1" applyFont="1" applyFill="1" applyBorder="1" applyAlignment="1">
      <alignment horizontal="center" vertical="center"/>
    </xf>
    <xf numFmtId="4" fontId="38" fillId="10" borderId="49" xfId="0" applyNumberFormat="1" applyFont="1" applyFill="1" applyBorder="1" applyAlignment="1">
      <alignment horizontal="center" vertical="center"/>
    </xf>
    <xf numFmtId="0" fontId="11" fillId="9" borderId="51" xfId="2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/>
    </xf>
    <xf numFmtId="3" fontId="12" fillId="9" borderId="19" xfId="3" applyNumberFormat="1" applyFont="1" applyFill="1" applyBorder="1" applyAlignment="1">
      <alignment horizontal="center" vertical="center"/>
    </xf>
    <xf numFmtId="0" fontId="13" fillId="9" borderId="19" xfId="0" applyFont="1" applyFill="1" applyBorder="1"/>
    <xf numFmtId="3" fontId="13" fillId="9" borderId="19" xfId="0" applyNumberFormat="1" applyFont="1" applyFill="1" applyBorder="1"/>
    <xf numFmtId="3" fontId="14" fillId="9" borderId="19" xfId="4" applyNumberFormat="1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vertical="center"/>
    </xf>
    <xf numFmtId="0" fontId="21" fillId="12" borderId="53" xfId="0" applyFont="1" applyFill="1" applyBorder="1" applyAlignment="1">
      <alignment horizontal="center" vertical="center"/>
    </xf>
    <xf numFmtId="0" fontId="22" fillId="13" borderId="26" xfId="0" applyFont="1" applyFill="1" applyBorder="1" applyAlignment="1">
      <alignment horizontal="center" vertical="center"/>
    </xf>
    <xf numFmtId="0" fontId="23" fillId="13" borderId="54" xfId="0" applyFont="1" applyFill="1" applyBorder="1" applyAlignment="1">
      <alignment horizontal="center" vertical="center"/>
    </xf>
    <xf numFmtId="0" fontId="29" fillId="16" borderId="28" xfId="0" applyFont="1" applyFill="1" applyBorder="1" applyAlignment="1">
      <alignment horizontal="center" vertical="center"/>
    </xf>
    <xf numFmtId="0" fontId="31" fillId="16" borderId="30" xfId="0" applyFont="1" applyFill="1" applyBorder="1" applyAlignment="1">
      <alignment horizontal="center" vertical="center"/>
    </xf>
    <xf numFmtId="0" fontId="32" fillId="15" borderId="4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 applyProtection="1">
      <alignment horizontal="center" vertical="center" wrapText="1" shrinkToFit="1"/>
      <protection locked="0"/>
    </xf>
    <xf numFmtId="1" fontId="9" fillId="3" borderId="2" xfId="0" applyNumberFormat="1" applyFont="1" applyFill="1" applyBorder="1" applyAlignment="1">
      <alignment horizontal="center" vertical="center" wrapText="1" shrinkToFit="1"/>
    </xf>
    <xf numFmtId="1" fontId="9" fillId="3" borderId="7" xfId="0" applyNumberFormat="1" applyFont="1" applyFill="1" applyBorder="1" applyAlignment="1">
      <alignment horizontal="center" vertical="center" wrapText="1" shrinkToFit="1"/>
    </xf>
    <xf numFmtId="0" fontId="49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right" vertical="center"/>
    </xf>
    <xf numFmtId="3" fontId="30" fillId="11" borderId="0" xfId="0" applyNumberFormat="1" applyFont="1" applyFill="1" applyBorder="1" applyAlignment="1">
      <alignment horizontal="center" wrapText="1"/>
    </xf>
    <xf numFmtId="0" fontId="15" fillId="27" borderId="19" xfId="0" applyFont="1" applyFill="1" applyBorder="1" applyAlignment="1">
      <alignment horizontal="center" vertical="center" wrapText="1"/>
    </xf>
    <xf numFmtId="0" fontId="15" fillId="27" borderId="42" xfId="0" applyFont="1" applyFill="1" applyBorder="1" applyAlignment="1">
      <alignment horizontal="center" vertical="center" wrapText="1"/>
    </xf>
    <xf numFmtId="0" fontId="24" fillId="14" borderId="54" xfId="0" applyFont="1" applyFill="1" applyBorder="1" applyAlignment="1">
      <alignment horizontal="center" vertical="center" wrapText="1"/>
    </xf>
    <xf numFmtId="0" fontId="24" fillId="22" borderId="25" xfId="0" applyFont="1" applyFill="1" applyBorder="1" applyAlignment="1">
      <alignment horizontal="center" vertical="center" wrapText="1"/>
    </xf>
    <xf numFmtId="0" fontId="24" fillId="22" borderId="0" xfId="0" applyFont="1" applyFill="1" applyBorder="1" applyAlignment="1">
      <alignment horizontal="center" vertical="center" wrapText="1"/>
    </xf>
    <xf numFmtId="0" fontId="24" fillId="22" borderId="26" xfId="0" applyFont="1" applyFill="1" applyBorder="1" applyAlignment="1">
      <alignment horizontal="center" vertical="center" wrapText="1"/>
    </xf>
    <xf numFmtId="0" fontId="32" fillId="16" borderId="30" xfId="0" applyFont="1" applyFill="1" applyBorder="1" applyAlignment="1">
      <alignment horizontal="center" vertical="center"/>
    </xf>
    <xf numFmtId="0" fontId="25" fillId="18" borderId="35" xfId="0" applyFont="1" applyFill="1" applyBorder="1" applyAlignment="1">
      <alignment horizontal="center" vertical="center"/>
    </xf>
    <xf numFmtId="0" fontId="25" fillId="18" borderId="22" xfId="0" applyFont="1" applyFill="1" applyBorder="1" applyAlignment="1">
      <alignment horizontal="center" vertical="center"/>
    </xf>
    <xf numFmtId="0" fontId="25" fillId="18" borderId="23" xfId="0" applyFont="1" applyFill="1" applyBorder="1" applyAlignment="1">
      <alignment horizontal="center" vertical="center"/>
    </xf>
    <xf numFmtId="0" fontId="41" fillId="19" borderId="35" xfId="0" applyFont="1" applyFill="1" applyBorder="1" applyAlignment="1">
      <alignment horizontal="center" vertical="center" wrapText="1"/>
    </xf>
    <xf numFmtId="0" fontId="41" fillId="19" borderId="22" xfId="0" applyFont="1" applyFill="1" applyBorder="1" applyAlignment="1">
      <alignment horizontal="center" vertical="center" wrapText="1"/>
    </xf>
    <xf numFmtId="0" fontId="41" fillId="19" borderId="23" xfId="0" applyFont="1" applyFill="1" applyBorder="1" applyAlignment="1">
      <alignment horizontal="center" vertical="center" wrapText="1"/>
    </xf>
    <xf numFmtId="0" fontId="42" fillId="27" borderId="35" xfId="0" applyFont="1" applyFill="1" applyBorder="1" applyAlignment="1">
      <alignment horizontal="center" vertical="center" wrapText="1"/>
    </xf>
    <xf numFmtId="0" fontId="42" fillId="27" borderId="22" xfId="0" applyFont="1" applyFill="1" applyBorder="1" applyAlignment="1">
      <alignment horizontal="center" vertical="center" wrapText="1"/>
    </xf>
    <xf numFmtId="0" fontId="42" fillId="27" borderId="23" xfId="0" applyFont="1" applyFill="1" applyBorder="1" applyAlignment="1">
      <alignment horizontal="center" vertical="center" wrapText="1"/>
    </xf>
    <xf numFmtId="0" fontId="26" fillId="20" borderId="36" xfId="0" applyFont="1" applyFill="1" applyBorder="1" applyAlignment="1">
      <alignment horizontal="center" vertical="center" wrapText="1"/>
    </xf>
    <xf numFmtId="0" fontId="26" fillId="20" borderId="24" xfId="0" applyFont="1" applyFill="1" applyBorder="1" applyAlignment="1">
      <alignment horizontal="center" vertical="center" wrapText="1"/>
    </xf>
    <xf numFmtId="0" fontId="26" fillId="20" borderId="27" xfId="0" applyFont="1" applyFill="1" applyBorder="1" applyAlignment="1">
      <alignment horizontal="center" vertical="center" wrapText="1"/>
    </xf>
    <xf numFmtId="0" fontId="26" fillId="20" borderId="21" xfId="0" applyFont="1" applyFill="1" applyBorder="1" applyAlignment="1">
      <alignment horizontal="center" vertical="center" wrapText="1"/>
    </xf>
    <xf numFmtId="0" fontId="26" fillId="20" borderId="37" xfId="0" applyFont="1" applyFill="1" applyBorder="1" applyAlignment="1">
      <alignment horizontal="center" vertical="center" wrapText="1"/>
    </xf>
    <xf numFmtId="0" fontId="26" fillId="20" borderId="38" xfId="0" applyFont="1" applyFill="1" applyBorder="1" applyAlignment="1">
      <alignment horizontal="center" vertical="center" wrapText="1"/>
    </xf>
    <xf numFmtId="4" fontId="45" fillId="20" borderId="44" xfId="0" applyNumberFormat="1" applyFont="1" applyFill="1" applyBorder="1" applyAlignment="1">
      <alignment horizontal="center" vertical="center"/>
    </xf>
    <xf numFmtId="4" fontId="45" fillId="20" borderId="45" xfId="0" applyNumberFormat="1" applyFont="1" applyFill="1" applyBorder="1" applyAlignment="1">
      <alignment horizontal="center" vertical="center"/>
    </xf>
    <xf numFmtId="2" fontId="18" fillId="0" borderId="32" xfId="0" applyNumberFormat="1" applyFont="1" applyFill="1" applyBorder="1" applyAlignment="1">
      <alignment horizontal="center" vertical="center"/>
    </xf>
    <xf numFmtId="2" fontId="18" fillId="0" borderId="19" xfId="0" applyNumberFormat="1" applyFont="1" applyFill="1" applyBorder="1" applyAlignment="1">
      <alignment horizontal="center" vertical="center"/>
    </xf>
    <xf numFmtId="2" fontId="18" fillId="0" borderId="20" xfId="0" applyNumberFormat="1" applyFont="1" applyFill="1" applyBorder="1" applyAlignment="1">
      <alignment horizontal="center" vertical="center"/>
    </xf>
    <xf numFmtId="0" fontId="25" fillId="18" borderId="47" xfId="0" applyFont="1" applyFill="1" applyBorder="1" applyAlignment="1">
      <alignment horizontal="center" vertical="center" wrapText="1"/>
    </xf>
    <xf numFmtId="0" fontId="25" fillId="18" borderId="48" xfId="0" applyFont="1" applyFill="1" applyBorder="1" applyAlignment="1">
      <alignment horizontal="center" vertical="center" wrapText="1"/>
    </xf>
    <xf numFmtId="3" fontId="30" fillId="4" borderId="0" xfId="0" applyNumberFormat="1" applyFont="1" applyFill="1" applyBorder="1" applyAlignment="1">
      <alignment horizontal="center" wrapText="1"/>
    </xf>
    <xf numFmtId="0" fontId="22" fillId="13" borderId="25" xfId="0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/>
    </xf>
    <xf numFmtId="0" fontId="34" fillId="17" borderId="32" xfId="0" applyFont="1" applyFill="1" applyBorder="1" applyAlignment="1">
      <alignment horizontal="center" vertical="center" wrapText="1"/>
    </xf>
    <xf numFmtId="0" fontId="34" fillId="17" borderId="19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0" fontId="43" fillId="25" borderId="0" xfId="0" applyFont="1" applyFill="1" applyBorder="1" applyAlignment="1">
      <alignment horizontal="center" vertical="center"/>
    </xf>
    <xf numFmtId="0" fontId="44" fillId="25" borderId="0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horizontal="center" vertical="center" wrapText="1"/>
    </xf>
    <xf numFmtId="4" fontId="45" fillId="4" borderId="0" xfId="0" applyNumberFormat="1" applyFont="1" applyFill="1" applyBorder="1" applyAlignment="1">
      <alignment horizontal="center" vertical="center"/>
    </xf>
    <xf numFmtId="1" fontId="18" fillId="23" borderId="32" xfId="0" applyNumberFormat="1" applyFont="1" applyFill="1" applyBorder="1" applyAlignment="1">
      <alignment horizontal="center" vertical="center"/>
    </xf>
    <xf numFmtId="1" fontId="18" fillId="23" borderId="19" xfId="0" applyNumberFormat="1" applyFont="1" applyFill="1" applyBorder="1" applyAlignment="1">
      <alignment horizontal="center" vertical="center"/>
    </xf>
    <xf numFmtId="0" fontId="48" fillId="25" borderId="0" xfId="0" applyFont="1" applyFill="1" applyBorder="1" applyAlignment="1">
      <alignment horizontal="center" vertical="center" wrapText="1"/>
    </xf>
    <xf numFmtId="0" fontId="46" fillId="3" borderId="50" xfId="0" applyFont="1" applyFill="1" applyBorder="1" applyAlignment="1">
      <alignment horizontal="center" vertical="center"/>
    </xf>
    <xf numFmtId="0" fontId="46" fillId="3" borderId="22" xfId="0" applyFont="1" applyFill="1" applyBorder="1" applyAlignment="1">
      <alignment horizontal="center" vertical="center"/>
    </xf>
    <xf numFmtId="0" fontId="46" fillId="3" borderId="23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32" fillId="15" borderId="30" xfId="0" applyFont="1" applyFill="1" applyBorder="1" applyAlignment="1">
      <alignment horizontal="center" vertical="center"/>
    </xf>
    <xf numFmtId="0" fontId="25" fillId="27" borderId="19" xfId="0" applyFont="1" applyFill="1" applyBorder="1" applyAlignment="1">
      <alignment horizontal="center" vertical="center" wrapText="1"/>
    </xf>
    <xf numFmtId="0" fontId="25" fillId="27" borderId="42" xfId="0" applyFont="1" applyFill="1" applyBorder="1" applyAlignment="1">
      <alignment horizontal="center" vertical="center" wrapText="1"/>
    </xf>
    <xf numFmtId="0" fontId="33" fillId="16" borderId="30" xfId="0" applyFont="1" applyFill="1" applyBorder="1" applyAlignment="1">
      <alignment horizontal="center" vertical="center" wrapText="1"/>
    </xf>
    <xf numFmtId="2" fontId="18" fillId="0" borderId="33" xfId="0" applyNumberFormat="1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0" fillId="8" borderId="52" xfId="0" applyFont="1" applyFill="1" applyBorder="1" applyAlignment="1">
      <alignment horizontal="center" vertical="center"/>
    </xf>
    <xf numFmtId="0" fontId="20" fillId="8" borderId="50" xfId="0" applyFont="1" applyFill="1" applyBorder="1" applyAlignment="1">
      <alignment horizontal="center" vertical="center"/>
    </xf>
    <xf numFmtId="0" fontId="20" fillId="8" borderId="22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30" fillId="16" borderId="29" xfId="0" applyFont="1" applyFill="1" applyBorder="1" applyAlignment="1">
      <alignment horizontal="center" vertical="center"/>
    </xf>
    <xf numFmtId="0" fontId="30" fillId="16" borderId="17" xfId="0" applyFont="1" applyFill="1" applyBorder="1" applyAlignment="1">
      <alignment horizontal="center" vertical="center"/>
    </xf>
    <xf numFmtId="0" fontId="30" fillId="16" borderId="31" xfId="0" applyFont="1" applyFill="1" applyBorder="1" applyAlignment="1">
      <alignment horizontal="center" vertical="center"/>
    </xf>
  </cellXfs>
  <cellStyles count="5">
    <cellStyle name="Excel Built-in Normal" xfId="3"/>
    <cellStyle name="Excel Built-in Normal 1" xfId="4"/>
    <cellStyle name="Komórka zaznaczona" xfId="1" builtinId="23"/>
    <cellStyle name="Normalny" xfId="0" builtinId="0"/>
    <cellStyle name="Normalny_SAMOCHODY WSZYSTKO" xfId="2"/>
  </cellStyles>
  <dxfs count="0"/>
  <tableStyles count="0" defaultTableStyle="TableStyleMedium2" defaultPivotStyle="PivotStyleLight16"/>
  <colors>
    <mruColors>
      <color rgb="FFFEF3C2"/>
      <color rgb="FFFFFFCC"/>
      <color rgb="FFFEE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37"/>
  <sheetViews>
    <sheetView tabSelected="1" zoomScale="70" zoomScaleNormal="70" workbookViewId="0">
      <pane ySplit="6" topLeftCell="A7" activePane="bottomLeft" state="frozen"/>
      <selection pane="bottomLeft" activeCell="P10" sqref="P10"/>
    </sheetView>
  </sheetViews>
  <sheetFormatPr defaultColWidth="9.140625" defaultRowHeight="14.25"/>
  <cols>
    <col min="1" max="1" width="9.140625" style="1"/>
    <col min="2" max="2" width="14.7109375" style="2" bestFit="1" customWidth="1"/>
    <col min="3" max="3" width="17.7109375" style="2" bestFit="1" customWidth="1"/>
    <col min="4" max="4" width="9.42578125" style="2" bestFit="1" customWidth="1"/>
    <col min="5" max="5" width="7.5703125" style="2" bestFit="1" customWidth="1"/>
    <col min="6" max="6" width="7.28515625" style="2" bestFit="1" customWidth="1"/>
    <col min="7" max="7" width="29.85546875" style="2" bestFit="1" customWidth="1"/>
    <col min="8" max="8" width="18.28515625" style="2" customWidth="1"/>
    <col min="9" max="9" width="19.140625" style="2" customWidth="1"/>
    <col min="10" max="10" width="15.85546875" style="2" customWidth="1"/>
    <col min="11" max="12" width="19.140625" style="2" customWidth="1"/>
    <col min="13" max="13" width="18.5703125" style="2" customWidth="1"/>
    <col min="14" max="14" width="19.28515625" style="2" customWidth="1"/>
    <col min="15" max="15" width="18.28515625" style="2" customWidth="1"/>
    <col min="16" max="16" width="26.140625" style="2" bestFit="1" customWidth="1"/>
    <col min="17" max="17" width="16.7109375" style="2" customWidth="1"/>
    <col min="18" max="18" width="18.28515625" style="2" customWidth="1"/>
    <col min="19" max="19" width="18.42578125" style="2" customWidth="1"/>
    <col min="20" max="20" width="17.28515625" style="2" customWidth="1"/>
    <col min="21" max="16384" width="9.140625" style="2"/>
  </cols>
  <sheetData>
    <row r="1" spans="1:25" ht="15.75" thickBot="1">
      <c r="A1" s="92" t="s">
        <v>98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55"/>
      <c r="V1" s="55"/>
      <c r="W1" s="55"/>
      <c r="X1" s="55"/>
      <c r="Y1" s="55"/>
    </row>
    <row r="2" spans="1:25" ht="44.25" customHeight="1" thickTop="1" thickBot="1">
      <c r="A2" s="137" t="s">
        <v>90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  <c r="U2" s="55"/>
      <c r="V2" s="55"/>
      <c r="W2" s="55"/>
      <c r="X2" s="55"/>
      <c r="Y2" s="55"/>
    </row>
    <row r="3" spans="1:25" ht="45" customHeight="1" thickTop="1" thickBot="1">
      <c r="A3" s="157" t="s">
        <v>55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9"/>
      <c r="U3" s="55"/>
      <c r="V3" s="55"/>
      <c r="W3" s="55"/>
      <c r="X3" s="55"/>
      <c r="Y3" s="55"/>
    </row>
    <row r="4" spans="1:25" s="3" customFormat="1" ht="37.5" customHeight="1">
      <c r="A4" s="143" t="s">
        <v>20</v>
      </c>
      <c r="B4" s="144"/>
      <c r="C4" s="144"/>
      <c r="D4" s="144"/>
      <c r="E4" s="144"/>
      <c r="F4" s="144"/>
      <c r="G4" s="145"/>
      <c r="H4" s="146" t="s">
        <v>26</v>
      </c>
      <c r="I4" s="147"/>
      <c r="J4" s="148"/>
      <c r="K4" s="149" t="s">
        <v>35</v>
      </c>
      <c r="L4" s="150"/>
      <c r="M4" s="150"/>
      <c r="N4" s="150"/>
      <c r="O4" s="150"/>
      <c r="P4" s="150"/>
      <c r="Q4" s="150"/>
      <c r="R4" s="150"/>
      <c r="S4" s="150"/>
      <c r="T4" s="151"/>
      <c r="U4" s="56"/>
      <c r="V4" s="56"/>
      <c r="W4" s="56"/>
      <c r="X4" s="56"/>
      <c r="Y4" s="56"/>
    </row>
    <row r="5" spans="1:25" s="1" customFormat="1" ht="120">
      <c r="A5" s="4" t="s">
        <v>19</v>
      </c>
      <c r="B5" s="4" t="s">
        <v>0</v>
      </c>
      <c r="C5" s="4" t="s">
        <v>1</v>
      </c>
      <c r="D5" s="5" t="s">
        <v>2</v>
      </c>
      <c r="E5" s="6" t="s">
        <v>4</v>
      </c>
      <c r="F5" s="6" t="s">
        <v>3</v>
      </c>
      <c r="G5" s="7" t="s">
        <v>29</v>
      </c>
      <c r="H5" s="11" t="s">
        <v>28</v>
      </c>
      <c r="I5" s="8" t="s">
        <v>31</v>
      </c>
      <c r="J5" s="14" t="s">
        <v>33</v>
      </c>
      <c r="K5" s="16" t="s">
        <v>36</v>
      </c>
      <c r="L5" s="17" t="s">
        <v>38</v>
      </c>
      <c r="M5" s="17" t="s">
        <v>40</v>
      </c>
      <c r="N5" s="17" t="s">
        <v>42</v>
      </c>
      <c r="O5" s="17" t="s">
        <v>44</v>
      </c>
      <c r="P5" s="17" t="s">
        <v>50</v>
      </c>
      <c r="Q5" s="17" t="s">
        <v>51</v>
      </c>
      <c r="R5" s="17" t="s">
        <v>52</v>
      </c>
      <c r="S5" s="18" t="s">
        <v>53</v>
      </c>
      <c r="T5" s="62" t="s">
        <v>54</v>
      </c>
      <c r="U5" s="54"/>
      <c r="V5" s="54"/>
      <c r="W5" s="54"/>
      <c r="X5" s="54"/>
      <c r="Y5" s="54"/>
    </row>
    <row r="6" spans="1:25" s="9" customFormat="1" ht="21.75" customHeight="1">
      <c r="A6" s="82" t="s">
        <v>18</v>
      </c>
      <c r="B6" s="82" t="s">
        <v>27</v>
      </c>
      <c r="C6" s="83" t="s">
        <v>21</v>
      </c>
      <c r="D6" s="83" t="s">
        <v>22</v>
      </c>
      <c r="E6" s="82" t="s">
        <v>23</v>
      </c>
      <c r="F6" s="84" t="s">
        <v>24</v>
      </c>
      <c r="G6" s="85" t="s">
        <v>25</v>
      </c>
      <c r="H6" s="86" t="s">
        <v>30</v>
      </c>
      <c r="I6" s="87" t="s">
        <v>32</v>
      </c>
      <c r="J6" s="88" t="s">
        <v>34</v>
      </c>
      <c r="K6" s="38" t="s">
        <v>37</v>
      </c>
      <c r="L6" s="89" t="s">
        <v>39</v>
      </c>
      <c r="M6" s="89" t="s">
        <v>41</v>
      </c>
      <c r="N6" s="89" t="s">
        <v>72</v>
      </c>
      <c r="O6" s="89" t="s">
        <v>43</v>
      </c>
      <c r="P6" s="89" t="s">
        <v>45</v>
      </c>
      <c r="Q6" s="89" t="s">
        <v>46</v>
      </c>
      <c r="R6" s="89" t="s">
        <v>47</v>
      </c>
      <c r="S6" s="90" t="s">
        <v>48</v>
      </c>
      <c r="T6" s="91" t="s">
        <v>49</v>
      </c>
      <c r="U6" s="57"/>
      <c r="V6" s="57"/>
      <c r="W6" s="57"/>
      <c r="X6" s="57"/>
      <c r="Y6" s="57"/>
    </row>
    <row r="7" spans="1:25" ht="29.1" customHeight="1">
      <c r="A7" s="38">
        <v>1</v>
      </c>
      <c r="B7" s="28" t="s">
        <v>17</v>
      </c>
      <c r="C7" s="29" t="s">
        <v>74</v>
      </c>
      <c r="D7" s="28" t="s">
        <v>12</v>
      </c>
      <c r="E7" s="29">
        <v>2148</v>
      </c>
      <c r="F7" s="29">
        <v>2007</v>
      </c>
      <c r="G7" s="30" t="s">
        <v>75</v>
      </c>
      <c r="H7" s="12"/>
      <c r="I7" s="10"/>
      <c r="J7" s="15"/>
      <c r="K7" s="12"/>
      <c r="L7" s="10"/>
      <c r="M7" s="10"/>
      <c r="N7" s="10"/>
      <c r="O7" s="10"/>
      <c r="P7" s="10"/>
      <c r="Q7" s="10"/>
      <c r="R7" s="10"/>
      <c r="S7" s="13"/>
      <c r="T7" s="39">
        <f t="shared" ref="T7:T18" si="0">SUM(H7:S7)</f>
        <v>0</v>
      </c>
      <c r="U7" s="55"/>
      <c r="V7" s="55"/>
      <c r="W7" s="55"/>
      <c r="X7" s="55"/>
      <c r="Y7" s="55"/>
    </row>
    <row r="8" spans="1:25" ht="29.1" customHeight="1">
      <c r="A8" s="38">
        <v>2</v>
      </c>
      <c r="B8" s="28" t="s">
        <v>14</v>
      </c>
      <c r="C8" s="29" t="s">
        <v>15</v>
      </c>
      <c r="D8" s="28" t="s">
        <v>6</v>
      </c>
      <c r="E8" s="29">
        <v>1598</v>
      </c>
      <c r="F8" s="29">
        <v>2011</v>
      </c>
      <c r="G8" s="30" t="s">
        <v>76</v>
      </c>
      <c r="H8" s="12"/>
      <c r="I8" s="10"/>
      <c r="J8" s="15"/>
      <c r="K8" s="12"/>
      <c r="L8" s="10"/>
      <c r="M8" s="10"/>
      <c r="N8" s="10"/>
      <c r="O8" s="10"/>
      <c r="P8" s="10"/>
      <c r="Q8" s="10"/>
      <c r="R8" s="10"/>
      <c r="S8" s="13"/>
      <c r="T8" s="39">
        <f t="shared" si="0"/>
        <v>0</v>
      </c>
      <c r="U8" s="55"/>
      <c r="V8" s="55"/>
      <c r="W8" s="55"/>
      <c r="X8" s="55"/>
      <c r="Y8" s="55"/>
    </row>
    <row r="9" spans="1:25" ht="29.1" customHeight="1">
      <c r="A9" s="38">
        <v>3</v>
      </c>
      <c r="B9" s="28" t="s">
        <v>5</v>
      </c>
      <c r="C9" s="29" t="s">
        <v>77</v>
      </c>
      <c r="D9" s="28" t="s">
        <v>12</v>
      </c>
      <c r="E9" s="29">
        <v>1968</v>
      </c>
      <c r="F9" s="29">
        <v>2011</v>
      </c>
      <c r="G9" s="30" t="s">
        <v>78</v>
      </c>
      <c r="H9" s="12"/>
      <c r="I9" s="10"/>
      <c r="J9" s="15"/>
      <c r="K9" s="12"/>
      <c r="L9" s="10"/>
      <c r="M9" s="10"/>
      <c r="N9" s="10"/>
      <c r="O9" s="10"/>
      <c r="P9" s="10"/>
      <c r="Q9" s="10"/>
      <c r="R9" s="10"/>
      <c r="S9" s="13"/>
      <c r="T9" s="39">
        <f t="shared" si="0"/>
        <v>0</v>
      </c>
      <c r="U9" s="55"/>
      <c r="V9" s="55"/>
      <c r="W9" s="55"/>
      <c r="X9" s="55"/>
      <c r="Y9" s="55"/>
    </row>
    <row r="10" spans="1:25" ht="29.1" customHeight="1">
      <c r="A10" s="38">
        <v>4</v>
      </c>
      <c r="B10" s="31" t="s">
        <v>7</v>
      </c>
      <c r="C10" s="28" t="s">
        <v>11</v>
      </c>
      <c r="D10" s="28" t="s">
        <v>6</v>
      </c>
      <c r="E10" s="32">
        <v>1399</v>
      </c>
      <c r="F10" s="32">
        <v>2017</v>
      </c>
      <c r="G10" s="34" t="s">
        <v>79</v>
      </c>
      <c r="H10" s="12"/>
      <c r="I10" s="10"/>
      <c r="J10" s="15"/>
      <c r="K10" s="12"/>
      <c r="L10" s="10"/>
      <c r="M10" s="10"/>
      <c r="N10" s="10"/>
      <c r="O10" s="10"/>
      <c r="P10" s="10"/>
      <c r="Q10" s="10"/>
      <c r="R10" s="10"/>
      <c r="S10" s="13"/>
      <c r="T10" s="39">
        <f t="shared" si="0"/>
        <v>0</v>
      </c>
      <c r="U10" s="55"/>
      <c r="V10" s="55"/>
      <c r="W10" s="55"/>
      <c r="X10" s="55"/>
      <c r="Y10" s="55"/>
    </row>
    <row r="11" spans="1:25" ht="29.1" customHeight="1">
      <c r="A11" s="38">
        <v>5</v>
      </c>
      <c r="B11" s="31" t="s">
        <v>5</v>
      </c>
      <c r="C11" s="28" t="s">
        <v>13</v>
      </c>
      <c r="D11" s="28" t="s">
        <v>6</v>
      </c>
      <c r="E11" s="32">
        <v>1395</v>
      </c>
      <c r="F11" s="32">
        <v>2017</v>
      </c>
      <c r="G11" s="34" t="s">
        <v>80</v>
      </c>
      <c r="H11" s="12"/>
      <c r="I11" s="10"/>
      <c r="J11" s="15"/>
      <c r="K11" s="12"/>
      <c r="L11" s="10"/>
      <c r="M11" s="10"/>
      <c r="N11" s="10"/>
      <c r="O11" s="10"/>
      <c r="P11" s="10"/>
      <c r="Q11" s="10"/>
      <c r="R11" s="10"/>
      <c r="S11" s="13"/>
      <c r="T11" s="39">
        <f t="shared" si="0"/>
        <v>0</v>
      </c>
      <c r="U11" s="55"/>
      <c r="V11" s="55"/>
      <c r="W11" s="55"/>
      <c r="X11" s="55"/>
      <c r="Y11" s="55"/>
    </row>
    <row r="12" spans="1:25" ht="29.1" customHeight="1">
      <c r="A12" s="38">
        <v>6</v>
      </c>
      <c r="B12" s="31" t="s">
        <v>92</v>
      </c>
      <c r="C12" s="28" t="s">
        <v>93</v>
      </c>
      <c r="D12" s="28" t="s">
        <v>12</v>
      </c>
      <c r="E12" s="32">
        <v>1968</v>
      </c>
      <c r="F12" s="32">
        <v>2015</v>
      </c>
      <c r="G12" s="34" t="s">
        <v>94</v>
      </c>
      <c r="H12" s="12"/>
      <c r="I12" s="10"/>
      <c r="J12" s="15"/>
      <c r="K12" s="12"/>
      <c r="L12" s="10"/>
      <c r="M12" s="10"/>
      <c r="N12" s="10"/>
      <c r="O12" s="10"/>
      <c r="P12" s="10"/>
      <c r="Q12" s="10"/>
      <c r="R12" s="10"/>
      <c r="S12" s="13"/>
      <c r="T12" s="39">
        <f t="shared" si="0"/>
        <v>0</v>
      </c>
      <c r="U12" s="55"/>
      <c r="V12" s="55"/>
      <c r="W12" s="55"/>
      <c r="X12" s="55"/>
      <c r="Y12" s="55"/>
    </row>
    <row r="13" spans="1:25" ht="29.1" customHeight="1">
      <c r="A13" s="38">
        <v>7</v>
      </c>
      <c r="B13" s="31" t="s">
        <v>7</v>
      </c>
      <c r="C13" s="31" t="s">
        <v>16</v>
      </c>
      <c r="D13" s="36" t="s">
        <v>6</v>
      </c>
      <c r="E13" s="35">
        <v>1796</v>
      </c>
      <c r="F13" s="35">
        <v>2010</v>
      </c>
      <c r="G13" s="37" t="s">
        <v>81</v>
      </c>
      <c r="H13" s="12"/>
      <c r="I13" s="10"/>
      <c r="J13" s="15"/>
      <c r="K13" s="12"/>
      <c r="L13" s="10"/>
      <c r="M13" s="10"/>
      <c r="N13" s="10"/>
      <c r="O13" s="10"/>
      <c r="P13" s="10"/>
      <c r="Q13" s="10"/>
      <c r="R13" s="10"/>
      <c r="S13" s="13"/>
      <c r="T13" s="39">
        <f t="shared" si="0"/>
        <v>0</v>
      </c>
      <c r="U13" s="55"/>
      <c r="V13" s="55"/>
      <c r="W13" s="55"/>
      <c r="X13" s="55"/>
      <c r="Y13" s="55"/>
    </row>
    <row r="14" spans="1:25" ht="29.1" customHeight="1">
      <c r="A14" s="38">
        <v>8</v>
      </c>
      <c r="B14" s="28" t="s">
        <v>9</v>
      </c>
      <c r="C14" s="28" t="s">
        <v>10</v>
      </c>
      <c r="D14" s="28" t="s">
        <v>6</v>
      </c>
      <c r="E14" s="32">
        <v>1591</v>
      </c>
      <c r="F14" s="32">
        <v>2017</v>
      </c>
      <c r="G14" s="33" t="s">
        <v>82</v>
      </c>
      <c r="H14" s="12"/>
      <c r="I14" s="10"/>
      <c r="J14" s="15"/>
      <c r="K14" s="12"/>
      <c r="L14" s="10"/>
      <c r="M14" s="10"/>
      <c r="N14" s="10"/>
      <c r="O14" s="10"/>
      <c r="P14" s="10"/>
      <c r="Q14" s="10"/>
      <c r="R14" s="10"/>
      <c r="S14" s="13"/>
      <c r="T14" s="39">
        <f t="shared" si="0"/>
        <v>0</v>
      </c>
      <c r="U14" s="55"/>
      <c r="V14" s="55"/>
      <c r="W14" s="55" t="s">
        <v>91</v>
      </c>
      <c r="X14" s="55"/>
      <c r="Y14" s="55"/>
    </row>
    <row r="15" spans="1:25" ht="29.1" customHeight="1">
      <c r="A15" s="38">
        <v>9</v>
      </c>
      <c r="B15" s="28" t="s">
        <v>83</v>
      </c>
      <c r="C15" s="28" t="s">
        <v>84</v>
      </c>
      <c r="D15" s="28" t="s">
        <v>6</v>
      </c>
      <c r="E15" s="32">
        <v>1998</v>
      </c>
      <c r="F15" s="32">
        <v>2017</v>
      </c>
      <c r="G15" s="34" t="s">
        <v>85</v>
      </c>
      <c r="H15" s="12"/>
      <c r="I15" s="10"/>
      <c r="J15" s="15"/>
      <c r="K15" s="12"/>
      <c r="L15" s="10"/>
      <c r="M15" s="10"/>
      <c r="N15" s="10"/>
      <c r="O15" s="10"/>
      <c r="P15" s="10"/>
      <c r="Q15" s="10"/>
      <c r="R15" s="10"/>
      <c r="S15" s="13"/>
      <c r="T15" s="39">
        <f t="shared" si="0"/>
        <v>0</v>
      </c>
      <c r="U15" s="55"/>
      <c r="V15" s="55"/>
      <c r="W15" s="55"/>
      <c r="X15" s="55"/>
      <c r="Y15" s="55"/>
    </row>
    <row r="16" spans="1:25" ht="29.1" customHeight="1">
      <c r="A16" s="38">
        <v>10</v>
      </c>
      <c r="B16" s="31" t="s">
        <v>5</v>
      </c>
      <c r="C16" s="31" t="s">
        <v>13</v>
      </c>
      <c r="D16" s="36" t="s">
        <v>12</v>
      </c>
      <c r="E16" s="35">
        <v>1968</v>
      </c>
      <c r="F16" s="35">
        <v>2010</v>
      </c>
      <c r="G16" s="37" t="s">
        <v>86</v>
      </c>
      <c r="H16" s="12"/>
      <c r="I16" s="10"/>
      <c r="J16" s="15"/>
      <c r="K16" s="12"/>
      <c r="L16" s="10"/>
      <c r="M16" s="10"/>
      <c r="N16" s="10"/>
      <c r="O16" s="10"/>
      <c r="P16" s="10"/>
      <c r="Q16" s="10"/>
      <c r="R16" s="10"/>
      <c r="S16" s="13"/>
      <c r="T16" s="39">
        <f t="shared" si="0"/>
        <v>0</v>
      </c>
      <c r="U16" s="55"/>
      <c r="V16" s="55"/>
      <c r="W16" s="55"/>
      <c r="X16" s="55"/>
      <c r="Y16" s="55"/>
    </row>
    <row r="17" spans="1:1020" ht="29.1" customHeight="1">
      <c r="A17" s="38">
        <v>11</v>
      </c>
      <c r="B17" s="28" t="s">
        <v>14</v>
      </c>
      <c r="C17" s="29" t="s">
        <v>15</v>
      </c>
      <c r="D17" s="28" t="s">
        <v>12</v>
      </c>
      <c r="E17" s="29">
        <v>1461</v>
      </c>
      <c r="F17" s="29">
        <v>2010</v>
      </c>
      <c r="G17" s="30" t="s">
        <v>87</v>
      </c>
      <c r="H17" s="12"/>
      <c r="I17" s="10"/>
      <c r="J17" s="15"/>
      <c r="K17" s="12"/>
      <c r="L17" s="10"/>
      <c r="M17" s="10"/>
      <c r="N17" s="10"/>
      <c r="O17" s="10"/>
      <c r="P17" s="10"/>
      <c r="Q17" s="10"/>
      <c r="R17" s="10"/>
      <c r="S17" s="13"/>
      <c r="T17" s="39">
        <f t="shared" si="0"/>
        <v>0</v>
      </c>
      <c r="U17" s="55"/>
      <c r="V17" s="55"/>
      <c r="W17" s="55"/>
      <c r="X17" s="55"/>
      <c r="Y17" s="55"/>
    </row>
    <row r="18" spans="1:1020" ht="29.1" customHeight="1" thickBot="1">
      <c r="A18" s="38">
        <v>12</v>
      </c>
      <c r="B18" s="58" t="s">
        <v>8</v>
      </c>
      <c r="C18" s="58" t="s">
        <v>88</v>
      </c>
      <c r="D18" s="59" t="s">
        <v>6</v>
      </c>
      <c r="E18" s="60">
        <v>1999</v>
      </c>
      <c r="F18" s="60">
        <v>2011</v>
      </c>
      <c r="G18" s="61" t="s">
        <v>89</v>
      </c>
      <c r="H18" s="12"/>
      <c r="I18" s="10"/>
      <c r="J18" s="15"/>
      <c r="K18" s="12"/>
      <c r="L18" s="10"/>
      <c r="M18" s="10"/>
      <c r="N18" s="10"/>
      <c r="O18" s="10"/>
      <c r="P18" s="10"/>
      <c r="Q18" s="10"/>
      <c r="R18" s="10"/>
      <c r="S18" s="13"/>
      <c r="T18" s="39">
        <f t="shared" si="0"/>
        <v>0</v>
      </c>
      <c r="U18" s="55"/>
      <c r="V18" s="55"/>
      <c r="W18" s="55"/>
      <c r="X18" s="55"/>
      <c r="Y18" s="55"/>
    </row>
    <row r="19" spans="1:1020" customFormat="1" ht="45" customHeight="1" thickTop="1" thickBot="1">
      <c r="A19" s="69"/>
      <c r="B19" s="70"/>
      <c r="C19" s="71"/>
      <c r="D19" s="72"/>
      <c r="E19" s="73"/>
      <c r="F19" s="73"/>
      <c r="G19" s="74"/>
      <c r="H19" s="23"/>
      <c r="I19" s="23"/>
      <c r="J19" s="23"/>
      <c r="K19" s="23"/>
      <c r="L19" s="23"/>
      <c r="M19" s="24"/>
      <c r="N19" s="25"/>
      <c r="O19" s="25"/>
      <c r="P19" s="26"/>
      <c r="Q19" s="94" t="s">
        <v>95</v>
      </c>
      <c r="R19" s="94"/>
      <c r="S19" s="95"/>
      <c r="T19" s="27">
        <f>SUM(T7:T18)</f>
        <v>0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  <c r="ABB19" s="19"/>
      <c r="ABC19" s="19"/>
      <c r="ABD19" s="19"/>
      <c r="ABE19" s="19"/>
      <c r="ABF19" s="19"/>
      <c r="ABG19" s="19"/>
      <c r="ABH19" s="19"/>
      <c r="ABI19" s="19"/>
      <c r="ABJ19" s="19"/>
      <c r="ABK19" s="19"/>
      <c r="ABL19" s="19"/>
      <c r="ABM19" s="19"/>
      <c r="ABN19" s="19"/>
      <c r="ABO19" s="19"/>
      <c r="ABP19" s="19"/>
      <c r="ABQ19" s="19"/>
      <c r="ABR19" s="19"/>
      <c r="ABS19" s="19"/>
      <c r="ABT19" s="19"/>
      <c r="ABU19" s="19"/>
      <c r="ABV19" s="19"/>
      <c r="ABW19" s="19"/>
      <c r="ABX19" s="19"/>
      <c r="ABY19" s="19"/>
      <c r="ABZ19" s="19"/>
      <c r="ACA19" s="19"/>
      <c r="ACB19" s="19"/>
      <c r="ACC19" s="19"/>
      <c r="ACD19" s="19"/>
      <c r="ACE19" s="19"/>
      <c r="ACF19" s="19"/>
      <c r="ACG19" s="19"/>
      <c r="ACH19" s="19"/>
      <c r="ACI19" s="19"/>
      <c r="ACJ19" s="19"/>
      <c r="ACK19" s="19"/>
      <c r="ACL19" s="19"/>
      <c r="ACM19" s="19"/>
      <c r="ACN19" s="19"/>
      <c r="ACO19" s="19"/>
      <c r="ACP19" s="19"/>
      <c r="ACQ19" s="19"/>
      <c r="ACR19" s="19"/>
      <c r="ACS19" s="19"/>
      <c r="ACT19" s="19"/>
      <c r="ACU19" s="19"/>
      <c r="ACV19" s="19"/>
      <c r="ACW19" s="19"/>
      <c r="ACX19" s="19"/>
      <c r="ACY19" s="19"/>
      <c r="ACZ19" s="19"/>
      <c r="ADA19" s="19"/>
      <c r="ADB19" s="19"/>
      <c r="ADC19" s="19"/>
      <c r="ADD19" s="19"/>
      <c r="ADE19" s="19"/>
      <c r="ADF19" s="19"/>
      <c r="ADG19" s="19"/>
      <c r="ADH19" s="19"/>
      <c r="ADI19" s="19"/>
      <c r="ADJ19" s="19"/>
      <c r="ADK19" s="19"/>
      <c r="ADL19" s="19"/>
      <c r="ADM19" s="19"/>
      <c r="ADN19" s="19"/>
      <c r="ADO19" s="19"/>
      <c r="ADP19" s="19"/>
      <c r="ADQ19" s="19"/>
      <c r="ADR19" s="19"/>
      <c r="ADS19" s="19"/>
      <c r="ADT19" s="19"/>
      <c r="ADU19" s="19"/>
      <c r="ADV19" s="19"/>
      <c r="ADW19" s="19"/>
      <c r="ADX19" s="19"/>
      <c r="ADY19" s="19"/>
      <c r="ADZ19" s="19"/>
      <c r="AEA19" s="19"/>
      <c r="AEB19" s="19"/>
      <c r="AEC19" s="19"/>
      <c r="AED19" s="19"/>
      <c r="AEE19" s="19"/>
      <c r="AEF19" s="19"/>
      <c r="AEG19" s="19"/>
      <c r="AEH19" s="19"/>
      <c r="AEI19" s="19"/>
      <c r="AEJ19" s="19"/>
      <c r="AEK19" s="19"/>
      <c r="AEL19" s="19"/>
      <c r="AEM19" s="19"/>
      <c r="AEN19" s="19"/>
      <c r="AEO19" s="19"/>
      <c r="AEP19" s="19"/>
      <c r="AEQ19" s="19"/>
      <c r="AER19" s="19"/>
      <c r="AES19" s="19"/>
      <c r="AET19" s="19"/>
      <c r="AEU19" s="19"/>
      <c r="AEV19" s="19"/>
      <c r="AEW19" s="19"/>
      <c r="AEX19" s="19"/>
      <c r="AEY19" s="19"/>
      <c r="AEZ19" s="19"/>
      <c r="AFA19" s="19"/>
      <c r="AFB19" s="19"/>
      <c r="AFC19" s="19"/>
      <c r="AFD19" s="19"/>
      <c r="AFE19" s="19"/>
      <c r="AFF19" s="19"/>
      <c r="AFG19" s="19"/>
      <c r="AFH19" s="19"/>
      <c r="AFI19" s="19"/>
      <c r="AFJ19" s="19"/>
      <c r="AFK19" s="19"/>
      <c r="AFL19" s="19"/>
      <c r="AFM19" s="19"/>
      <c r="AFN19" s="19"/>
      <c r="AFO19" s="19"/>
      <c r="AFP19" s="19"/>
      <c r="AFQ19" s="19"/>
      <c r="AFR19" s="19"/>
      <c r="AFS19" s="19"/>
      <c r="AFT19" s="19"/>
      <c r="AFU19" s="19"/>
      <c r="AFV19" s="19"/>
      <c r="AFW19" s="19"/>
      <c r="AFX19" s="19"/>
      <c r="AFY19" s="19"/>
      <c r="AFZ19" s="19"/>
      <c r="AGA19" s="19"/>
      <c r="AGB19" s="19"/>
      <c r="AGC19" s="19"/>
      <c r="AGD19" s="19"/>
      <c r="AGE19" s="19"/>
      <c r="AGF19" s="19"/>
      <c r="AGG19" s="19"/>
      <c r="AGH19" s="19"/>
      <c r="AGI19" s="19"/>
      <c r="AGJ19" s="19"/>
      <c r="AGK19" s="19"/>
      <c r="AGL19" s="19"/>
      <c r="AGM19" s="19"/>
      <c r="AGN19" s="19"/>
      <c r="AGO19" s="19"/>
      <c r="AGP19" s="19"/>
      <c r="AGQ19" s="19"/>
      <c r="AGR19" s="19"/>
      <c r="AGS19" s="19"/>
      <c r="AGT19" s="19"/>
      <c r="AGU19" s="19"/>
      <c r="AGV19" s="19"/>
      <c r="AGW19" s="19"/>
      <c r="AGX19" s="19"/>
      <c r="AGY19" s="19"/>
      <c r="AGZ19" s="19"/>
      <c r="AHA19" s="19"/>
      <c r="AHB19" s="19"/>
      <c r="AHC19" s="19"/>
      <c r="AHD19" s="19"/>
      <c r="AHE19" s="19"/>
      <c r="AHF19" s="19"/>
      <c r="AHG19" s="19"/>
      <c r="AHH19" s="19"/>
      <c r="AHI19" s="19"/>
      <c r="AHJ19" s="19"/>
      <c r="AHK19" s="19"/>
      <c r="AHL19" s="19"/>
      <c r="AHM19" s="19"/>
      <c r="AHN19" s="19"/>
      <c r="AHO19" s="19"/>
      <c r="AHP19" s="19"/>
      <c r="AHQ19" s="19"/>
      <c r="AHR19" s="19"/>
      <c r="AHS19" s="19"/>
      <c r="AHT19" s="19"/>
      <c r="AHU19" s="19"/>
      <c r="AHV19" s="19"/>
      <c r="AHW19" s="19"/>
      <c r="AHX19" s="19"/>
      <c r="AHY19" s="19"/>
      <c r="AHZ19" s="19"/>
      <c r="AIA19" s="19"/>
      <c r="AIB19" s="19"/>
      <c r="AIC19" s="19"/>
      <c r="AID19" s="19"/>
      <c r="AIE19" s="19"/>
      <c r="AIF19" s="19"/>
      <c r="AIG19" s="19"/>
      <c r="AIH19" s="19"/>
      <c r="AII19" s="19"/>
      <c r="AIJ19" s="19"/>
      <c r="AIK19" s="19"/>
      <c r="AIL19" s="19"/>
      <c r="AIM19" s="19"/>
      <c r="AIN19" s="19"/>
      <c r="AIO19" s="19"/>
      <c r="AIP19" s="19"/>
      <c r="AIQ19" s="19"/>
      <c r="AIR19" s="19"/>
      <c r="AIS19" s="19"/>
      <c r="AIT19" s="19"/>
      <c r="AIU19" s="19"/>
      <c r="AIV19" s="19"/>
      <c r="AIW19" s="19"/>
      <c r="AIX19" s="19"/>
      <c r="AIY19" s="19"/>
      <c r="AIZ19" s="19"/>
      <c r="AJA19" s="19"/>
      <c r="AJB19" s="19"/>
      <c r="AJC19" s="19"/>
      <c r="AJD19" s="19"/>
      <c r="AJE19" s="19"/>
      <c r="AJF19" s="19"/>
      <c r="AJG19" s="19"/>
      <c r="AJH19" s="19"/>
      <c r="AJI19" s="19"/>
      <c r="AJJ19" s="19"/>
      <c r="AJK19" s="19"/>
      <c r="AJL19" s="19"/>
      <c r="AJM19" s="19"/>
      <c r="AJN19" s="19"/>
      <c r="AJO19" s="19"/>
      <c r="AJP19" s="19"/>
      <c r="AJQ19" s="19"/>
      <c r="AJR19" s="19"/>
      <c r="AJS19" s="19"/>
      <c r="AJT19" s="19"/>
      <c r="AJU19" s="19"/>
      <c r="AJV19" s="19"/>
      <c r="AJW19" s="19"/>
      <c r="AJX19" s="19"/>
      <c r="AJY19" s="19"/>
      <c r="AJZ19" s="19"/>
      <c r="AKA19" s="19"/>
      <c r="AKB19" s="19"/>
      <c r="AKC19" s="19"/>
      <c r="AKD19" s="19"/>
      <c r="AKE19" s="19"/>
      <c r="AKF19" s="19"/>
      <c r="AKG19" s="19"/>
      <c r="AKH19" s="19"/>
      <c r="AKI19" s="19"/>
      <c r="AKJ19" s="19"/>
      <c r="AKK19" s="19"/>
      <c r="AKL19" s="19"/>
      <c r="AKM19" s="19"/>
      <c r="AKN19" s="19"/>
      <c r="AKO19" s="19"/>
      <c r="AKP19" s="19"/>
      <c r="AKQ19" s="19"/>
      <c r="AKR19" s="19"/>
      <c r="AKS19" s="19"/>
      <c r="AKT19" s="19"/>
      <c r="AKU19" s="19"/>
      <c r="AKV19" s="19"/>
      <c r="AKW19" s="19"/>
      <c r="AKX19" s="19"/>
      <c r="AKY19" s="19"/>
      <c r="AKZ19" s="19"/>
      <c r="ALA19" s="19"/>
      <c r="ALB19" s="19"/>
      <c r="ALC19" s="19"/>
      <c r="ALD19" s="19"/>
      <c r="ALE19" s="19"/>
      <c r="ALF19" s="19"/>
      <c r="ALG19" s="19"/>
      <c r="ALH19" s="19"/>
      <c r="ALI19" s="19"/>
      <c r="ALJ19" s="19"/>
      <c r="ALK19" s="19"/>
      <c r="ALL19" s="19"/>
      <c r="ALM19" s="19"/>
      <c r="ALN19" s="19"/>
      <c r="ALO19" s="19"/>
      <c r="ALP19" s="19"/>
      <c r="ALQ19" s="19"/>
      <c r="ALR19" s="19"/>
      <c r="ALS19" s="19"/>
      <c r="ALT19" s="19"/>
      <c r="ALU19" s="19"/>
      <c r="ALV19" s="19"/>
      <c r="ALW19" s="19"/>
      <c r="ALX19" s="19"/>
      <c r="ALY19" s="19"/>
      <c r="ALZ19" s="19"/>
      <c r="AMA19" s="19"/>
      <c r="AMB19" s="19"/>
      <c r="AMC19" s="19"/>
      <c r="AMD19" s="19"/>
      <c r="AME19" s="19"/>
      <c r="AMF19" s="19"/>
    </row>
    <row r="20" spans="1:1020" customFormat="1" ht="45" customHeight="1" thickTop="1" thickBot="1">
      <c r="A20" s="160" t="s">
        <v>56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2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19"/>
      <c r="WE20" s="19"/>
      <c r="WF20" s="19"/>
      <c r="WG20" s="19"/>
      <c r="WH20" s="19"/>
      <c r="WI20" s="19"/>
      <c r="WJ20" s="19"/>
      <c r="WK20" s="19"/>
      <c r="WL20" s="19"/>
      <c r="WM20" s="19"/>
      <c r="WN20" s="19"/>
      <c r="WO20" s="19"/>
      <c r="WP20" s="19"/>
      <c r="WQ20" s="19"/>
      <c r="WR20" s="19"/>
      <c r="WS20" s="19"/>
      <c r="WT20" s="19"/>
      <c r="WU20" s="19"/>
      <c r="WV20" s="19"/>
      <c r="WW20" s="19"/>
      <c r="WX20" s="19"/>
      <c r="WY20" s="19"/>
      <c r="WZ20" s="19"/>
      <c r="XA20" s="19"/>
      <c r="XB20" s="19"/>
      <c r="XC20" s="19"/>
      <c r="XD20" s="19"/>
      <c r="XE20" s="19"/>
      <c r="XF20" s="19"/>
      <c r="XG20" s="19"/>
      <c r="XH20" s="19"/>
      <c r="XI20" s="19"/>
      <c r="XJ20" s="19"/>
      <c r="XK20" s="19"/>
      <c r="XL20" s="19"/>
      <c r="XM20" s="19"/>
      <c r="XN20" s="19"/>
      <c r="XO20" s="19"/>
      <c r="XP20" s="19"/>
      <c r="XQ20" s="19"/>
      <c r="XR20" s="19"/>
      <c r="XS20" s="19"/>
      <c r="XT20" s="19"/>
      <c r="XU20" s="19"/>
      <c r="XV20" s="19"/>
      <c r="XW20" s="19"/>
      <c r="XX20" s="19"/>
      <c r="XY20" s="19"/>
      <c r="XZ20" s="19"/>
      <c r="YA20" s="19"/>
      <c r="YB20" s="19"/>
      <c r="YC20" s="19"/>
      <c r="YD20" s="19"/>
      <c r="YE20" s="19"/>
      <c r="YF20" s="19"/>
      <c r="YG20" s="19"/>
      <c r="YH20" s="19"/>
      <c r="YI20" s="19"/>
      <c r="YJ20" s="19"/>
      <c r="YK20" s="19"/>
      <c r="YL20" s="19"/>
      <c r="YM20" s="19"/>
      <c r="YN20" s="19"/>
      <c r="YO20" s="19"/>
      <c r="YP20" s="19"/>
      <c r="YQ20" s="19"/>
      <c r="YR20" s="19"/>
      <c r="YS20" s="19"/>
      <c r="YT20" s="19"/>
      <c r="YU20" s="19"/>
      <c r="YV20" s="19"/>
      <c r="YW20" s="19"/>
      <c r="YX20" s="19"/>
      <c r="YY20" s="19"/>
      <c r="YZ20" s="19"/>
      <c r="ZA20" s="19"/>
      <c r="ZB20" s="19"/>
      <c r="ZC20" s="19"/>
      <c r="ZD20" s="19"/>
      <c r="ZE20" s="19"/>
      <c r="ZF20" s="19"/>
      <c r="ZG20" s="19"/>
      <c r="ZH20" s="19"/>
      <c r="ZI20" s="19"/>
      <c r="ZJ20" s="19"/>
      <c r="ZK20" s="19"/>
      <c r="ZL20" s="19"/>
      <c r="ZM20" s="19"/>
      <c r="ZN20" s="19"/>
      <c r="ZO20" s="19"/>
      <c r="ZP20" s="19"/>
      <c r="ZQ20" s="19"/>
      <c r="ZR20" s="19"/>
      <c r="ZS20" s="19"/>
      <c r="ZT20" s="19"/>
      <c r="ZU20" s="19"/>
      <c r="ZV20" s="19"/>
      <c r="ZW20" s="19"/>
      <c r="ZX20" s="19"/>
      <c r="ZY20" s="19"/>
      <c r="ZZ20" s="19"/>
      <c r="AAA20" s="19"/>
      <c r="AAB20" s="19"/>
      <c r="AAC20" s="19"/>
      <c r="AAD20" s="19"/>
      <c r="AAE20" s="19"/>
      <c r="AAF20" s="19"/>
      <c r="AAG20" s="19"/>
      <c r="AAH20" s="19"/>
      <c r="AAI20" s="19"/>
      <c r="AAJ20" s="19"/>
      <c r="AAK20" s="19"/>
      <c r="AAL20" s="19"/>
      <c r="AAM20" s="19"/>
      <c r="AAN20" s="19"/>
      <c r="AAO20" s="19"/>
      <c r="AAP20" s="19"/>
      <c r="AAQ20" s="19"/>
      <c r="AAR20" s="19"/>
      <c r="AAS20" s="19"/>
      <c r="AAT20" s="19"/>
      <c r="AAU20" s="19"/>
      <c r="AAV20" s="19"/>
      <c r="AAW20" s="19"/>
      <c r="AAX20" s="19"/>
      <c r="AAY20" s="19"/>
      <c r="AAZ20" s="19"/>
      <c r="ABA20" s="19"/>
      <c r="ABB20" s="19"/>
      <c r="ABC20" s="19"/>
      <c r="ABD20" s="19"/>
      <c r="ABE20" s="19"/>
      <c r="ABF20" s="19"/>
      <c r="ABG20" s="19"/>
      <c r="ABH20" s="19"/>
      <c r="ABI20" s="19"/>
      <c r="ABJ20" s="19"/>
      <c r="ABK20" s="19"/>
      <c r="ABL20" s="19"/>
      <c r="ABM20" s="19"/>
      <c r="ABN20" s="19"/>
      <c r="ABO20" s="19"/>
      <c r="ABP20" s="19"/>
      <c r="ABQ20" s="19"/>
      <c r="ABR20" s="19"/>
      <c r="ABS20" s="19"/>
      <c r="ABT20" s="19"/>
      <c r="ABU20" s="19"/>
      <c r="ABV20" s="19"/>
      <c r="ABW20" s="19"/>
      <c r="ABX20" s="19"/>
      <c r="ABY20" s="19"/>
      <c r="ABZ20" s="19"/>
      <c r="ACA20" s="19"/>
      <c r="ACB20" s="19"/>
      <c r="ACC20" s="19"/>
      <c r="ACD20" s="19"/>
      <c r="ACE20" s="19"/>
      <c r="ACF20" s="19"/>
      <c r="ACG20" s="19"/>
      <c r="ACH20" s="19"/>
      <c r="ACI20" s="19"/>
      <c r="ACJ20" s="19"/>
      <c r="ACK20" s="19"/>
      <c r="ACL20" s="19"/>
      <c r="ACM20" s="19"/>
      <c r="ACN20" s="19"/>
      <c r="ACO20" s="19"/>
      <c r="ACP20" s="19"/>
      <c r="ACQ20" s="19"/>
      <c r="ACR20" s="19"/>
      <c r="ACS20" s="19"/>
      <c r="ACT20" s="19"/>
      <c r="ACU20" s="19"/>
      <c r="ACV20" s="19"/>
      <c r="ACW20" s="19"/>
      <c r="ACX20" s="19"/>
      <c r="ACY20" s="19"/>
      <c r="ACZ20" s="19"/>
      <c r="ADA20" s="19"/>
      <c r="ADB20" s="19"/>
      <c r="ADC20" s="19"/>
      <c r="ADD20" s="19"/>
      <c r="ADE20" s="19"/>
      <c r="ADF20" s="19"/>
      <c r="ADG20" s="19"/>
      <c r="ADH20" s="19"/>
      <c r="ADI20" s="19"/>
      <c r="ADJ20" s="19"/>
      <c r="ADK20" s="19"/>
      <c r="ADL20" s="19"/>
      <c r="ADM20" s="19"/>
      <c r="ADN20" s="19"/>
      <c r="ADO20" s="19"/>
      <c r="ADP20" s="19"/>
      <c r="ADQ20" s="19"/>
      <c r="ADR20" s="19"/>
      <c r="ADS20" s="19"/>
      <c r="ADT20" s="19"/>
      <c r="ADU20" s="19"/>
      <c r="ADV20" s="19"/>
      <c r="ADW20" s="19"/>
      <c r="ADX20" s="19"/>
      <c r="ADY20" s="19"/>
      <c r="ADZ20" s="19"/>
      <c r="AEA20" s="19"/>
      <c r="AEB20" s="19"/>
      <c r="AEC20" s="19"/>
      <c r="AED20" s="19"/>
      <c r="AEE20" s="19"/>
      <c r="AEF20" s="19"/>
      <c r="AEG20" s="19"/>
      <c r="AEH20" s="19"/>
      <c r="AEI20" s="19"/>
      <c r="AEJ20" s="19"/>
      <c r="AEK20" s="19"/>
      <c r="AEL20" s="19"/>
      <c r="AEM20" s="19"/>
      <c r="AEN20" s="19"/>
      <c r="AEO20" s="19"/>
      <c r="AEP20" s="19"/>
      <c r="AEQ20" s="19"/>
      <c r="AER20" s="19"/>
      <c r="AES20" s="19"/>
      <c r="AET20" s="19"/>
      <c r="AEU20" s="19"/>
      <c r="AEV20" s="19"/>
      <c r="AEW20" s="19"/>
      <c r="AEX20" s="19"/>
      <c r="AEY20" s="19"/>
      <c r="AEZ20" s="19"/>
      <c r="AFA20" s="19"/>
      <c r="AFB20" s="19"/>
      <c r="AFC20" s="19"/>
      <c r="AFD20" s="19"/>
      <c r="AFE20" s="19"/>
      <c r="AFF20" s="19"/>
      <c r="AFG20" s="19"/>
      <c r="AFH20" s="19"/>
      <c r="AFI20" s="19"/>
      <c r="AFJ20" s="19"/>
      <c r="AFK20" s="19"/>
      <c r="AFL20" s="19"/>
      <c r="AFM20" s="19"/>
      <c r="AFN20" s="19"/>
      <c r="AFO20" s="19"/>
      <c r="AFP20" s="19"/>
      <c r="AFQ20" s="19"/>
      <c r="AFR20" s="19"/>
      <c r="AFS20" s="19"/>
      <c r="AFT20" s="19"/>
      <c r="AFU20" s="19"/>
      <c r="AFV20" s="19"/>
      <c r="AFW20" s="19"/>
      <c r="AFX20" s="19"/>
      <c r="AFY20" s="19"/>
      <c r="AFZ20" s="19"/>
      <c r="AGA20" s="19"/>
      <c r="AGB20" s="19"/>
      <c r="AGC20" s="19"/>
      <c r="AGD20" s="19"/>
      <c r="AGE20" s="19"/>
      <c r="AGF20" s="19"/>
      <c r="AGG20" s="19"/>
      <c r="AGH20" s="19"/>
      <c r="AGI20" s="19"/>
      <c r="AGJ20" s="19"/>
      <c r="AGK20" s="19"/>
      <c r="AGL20" s="19"/>
      <c r="AGM20" s="19"/>
      <c r="AGN20" s="19"/>
      <c r="AGO20" s="19"/>
      <c r="AGP20" s="19"/>
      <c r="AGQ20" s="19"/>
      <c r="AGR20" s="19"/>
      <c r="AGS20" s="19"/>
      <c r="AGT20" s="19"/>
      <c r="AGU20" s="19"/>
      <c r="AGV20" s="19"/>
      <c r="AGW20" s="19"/>
      <c r="AGX20" s="19"/>
      <c r="AGY20" s="19"/>
      <c r="AGZ20" s="19"/>
      <c r="AHA20" s="19"/>
      <c r="AHB20" s="19"/>
      <c r="AHC20" s="19"/>
      <c r="AHD20" s="19"/>
      <c r="AHE20" s="19"/>
      <c r="AHF20" s="19"/>
      <c r="AHG20" s="19"/>
      <c r="AHH20" s="19"/>
      <c r="AHI20" s="19"/>
      <c r="AHJ20" s="19"/>
      <c r="AHK20" s="19"/>
      <c r="AHL20" s="19"/>
      <c r="AHM20" s="19"/>
      <c r="AHN20" s="19"/>
      <c r="AHO20" s="19"/>
      <c r="AHP20" s="19"/>
      <c r="AHQ20" s="19"/>
      <c r="AHR20" s="19"/>
      <c r="AHS20" s="19"/>
      <c r="AHT20" s="19"/>
      <c r="AHU20" s="19"/>
      <c r="AHV20" s="19"/>
      <c r="AHW20" s="19"/>
      <c r="AHX20" s="19"/>
      <c r="AHY20" s="19"/>
      <c r="AHZ20" s="19"/>
      <c r="AIA20" s="19"/>
      <c r="AIB20" s="19"/>
      <c r="AIC20" s="19"/>
      <c r="AID20" s="19"/>
      <c r="AIE20" s="19"/>
      <c r="AIF20" s="19"/>
      <c r="AIG20" s="19"/>
      <c r="AIH20" s="19"/>
      <c r="AII20" s="19"/>
      <c r="AIJ20" s="19"/>
      <c r="AIK20" s="19"/>
      <c r="AIL20" s="19"/>
      <c r="AIM20" s="19"/>
      <c r="AIN20" s="19"/>
      <c r="AIO20" s="19"/>
      <c r="AIP20" s="19"/>
      <c r="AIQ20" s="19"/>
      <c r="AIR20" s="19"/>
      <c r="AIS20" s="19"/>
      <c r="AIT20" s="19"/>
      <c r="AIU20" s="19"/>
      <c r="AIV20" s="19"/>
      <c r="AIW20" s="19"/>
      <c r="AIX20" s="19"/>
      <c r="AIY20" s="19"/>
      <c r="AIZ20" s="19"/>
      <c r="AJA20" s="19"/>
      <c r="AJB20" s="19"/>
      <c r="AJC20" s="19"/>
      <c r="AJD20" s="19"/>
      <c r="AJE20" s="19"/>
      <c r="AJF20" s="19"/>
      <c r="AJG20" s="19"/>
      <c r="AJH20" s="19"/>
      <c r="AJI20" s="19"/>
      <c r="AJJ20" s="19"/>
      <c r="AJK20" s="19"/>
      <c r="AJL20" s="19"/>
      <c r="AJM20" s="19"/>
      <c r="AJN20" s="19"/>
      <c r="AJO20" s="19"/>
      <c r="AJP20" s="19"/>
      <c r="AJQ20" s="19"/>
      <c r="AJR20" s="19"/>
      <c r="AJS20" s="19"/>
      <c r="AJT20" s="19"/>
      <c r="AJU20" s="19"/>
      <c r="AJV20" s="19"/>
      <c r="AJW20" s="19"/>
      <c r="AJX20" s="19"/>
      <c r="AJY20" s="19"/>
      <c r="AJZ20" s="19"/>
      <c r="AKA20" s="19"/>
      <c r="AKB20" s="19"/>
      <c r="AKC20" s="19"/>
      <c r="AKD20" s="19"/>
      <c r="AKE20" s="19"/>
      <c r="AKF20" s="19"/>
      <c r="AKG20" s="19"/>
      <c r="AKH20" s="19"/>
      <c r="AKI20" s="19"/>
      <c r="AKJ20" s="19"/>
      <c r="AKK20" s="19"/>
      <c r="AKL20" s="19"/>
      <c r="AKM20" s="19"/>
      <c r="AKN20" s="19"/>
      <c r="AKO20" s="19"/>
      <c r="AKP20" s="19"/>
      <c r="AKQ20" s="19"/>
      <c r="AKR20" s="19"/>
      <c r="AKS20" s="19"/>
      <c r="AKT20" s="19"/>
      <c r="AKU20" s="19"/>
      <c r="AKV20" s="19"/>
      <c r="AKW20" s="19"/>
      <c r="AKX20" s="19"/>
      <c r="AKY20" s="19"/>
      <c r="AKZ20" s="19"/>
      <c r="ALA20" s="19"/>
      <c r="ALB20" s="19"/>
      <c r="ALC20" s="19"/>
      <c r="ALD20" s="19"/>
      <c r="ALE20" s="19"/>
      <c r="ALF20" s="19"/>
      <c r="ALG20" s="19"/>
      <c r="ALH20" s="19"/>
      <c r="ALI20" s="19"/>
      <c r="ALJ20" s="19"/>
      <c r="ALK20" s="19"/>
      <c r="ALL20" s="19"/>
      <c r="ALM20" s="19"/>
      <c r="ALN20" s="19"/>
      <c r="ALO20" s="19"/>
      <c r="ALP20" s="19"/>
      <c r="ALQ20" s="19"/>
      <c r="ALR20" s="19"/>
      <c r="ALS20" s="19"/>
      <c r="ALT20" s="19"/>
      <c r="ALU20" s="19"/>
      <c r="ALV20" s="19"/>
      <c r="ALW20" s="19"/>
      <c r="ALX20" s="19"/>
      <c r="ALY20" s="19"/>
      <c r="ALZ20" s="19"/>
      <c r="AMA20" s="19"/>
      <c r="AMB20" s="19"/>
      <c r="AMC20" s="19"/>
      <c r="AMD20" s="19"/>
      <c r="AME20" s="19"/>
      <c r="AMF20" s="19"/>
    </row>
    <row r="21" spans="1:1020" customFormat="1" ht="45" customHeight="1" thickTop="1" thickBot="1">
      <c r="A21" s="76"/>
      <c r="B21" s="124" t="s">
        <v>57</v>
      </c>
      <c r="C21" s="125"/>
      <c r="D21" s="125"/>
      <c r="E21" s="125"/>
      <c r="F21" s="77"/>
      <c r="G21" s="78" t="s">
        <v>58</v>
      </c>
      <c r="H21" s="97" t="s">
        <v>59</v>
      </c>
      <c r="I21" s="98"/>
      <c r="J21" s="99"/>
      <c r="K21" s="96" t="s">
        <v>73</v>
      </c>
      <c r="L21" s="96"/>
      <c r="M21" s="96"/>
      <c r="N21" s="96" t="s">
        <v>60</v>
      </c>
      <c r="O21" s="96"/>
      <c r="P21" s="96"/>
      <c r="Q21" s="75"/>
      <c r="R21" s="20"/>
      <c r="S21" s="20"/>
      <c r="T21" s="22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  <c r="ABV21" s="19"/>
      <c r="ABW21" s="19"/>
      <c r="ABX21" s="19"/>
      <c r="ABY21" s="19"/>
      <c r="ABZ21" s="19"/>
      <c r="ACA21" s="19"/>
      <c r="ACB21" s="19"/>
      <c r="ACC21" s="19"/>
      <c r="ACD21" s="19"/>
      <c r="ACE21" s="19"/>
      <c r="ACF21" s="19"/>
      <c r="ACG21" s="19"/>
      <c r="ACH21" s="19"/>
      <c r="ACI21" s="19"/>
      <c r="ACJ21" s="19"/>
      <c r="ACK21" s="19"/>
      <c r="ACL21" s="19"/>
      <c r="ACM21" s="19"/>
      <c r="ACN21" s="19"/>
      <c r="ACO21" s="19"/>
      <c r="ACP21" s="19"/>
      <c r="ACQ21" s="19"/>
      <c r="ACR21" s="19"/>
      <c r="ACS21" s="19"/>
      <c r="ACT21" s="19"/>
      <c r="ACU21" s="19"/>
      <c r="ACV21" s="19"/>
      <c r="ACW21" s="19"/>
      <c r="ACX21" s="19"/>
      <c r="ACY21" s="19"/>
      <c r="ACZ21" s="19"/>
      <c r="ADA21" s="19"/>
      <c r="ADB21" s="19"/>
      <c r="ADC21" s="19"/>
      <c r="ADD21" s="19"/>
      <c r="ADE21" s="19"/>
      <c r="ADF21" s="19"/>
      <c r="ADG21" s="19"/>
      <c r="ADH21" s="19"/>
      <c r="ADI21" s="19"/>
      <c r="ADJ21" s="19"/>
      <c r="ADK21" s="19"/>
      <c r="ADL21" s="19"/>
      <c r="ADM21" s="19"/>
      <c r="ADN21" s="19"/>
      <c r="ADO21" s="19"/>
      <c r="ADP21" s="19"/>
      <c r="ADQ21" s="19"/>
      <c r="ADR21" s="19"/>
      <c r="ADS21" s="19"/>
      <c r="ADT21" s="19"/>
      <c r="ADU21" s="19"/>
      <c r="ADV21" s="19"/>
      <c r="ADW21" s="19"/>
      <c r="ADX21" s="19"/>
      <c r="ADY21" s="19"/>
      <c r="ADZ21" s="19"/>
      <c r="AEA21" s="19"/>
      <c r="AEB21" s="19"/>
      <c r="AEC21" s="19"/>
      <c r="AED21" s="19"/>
      <c r="AEE21" s="19"/>
      <c r="AEF21" s="19"/>
      <c r="AEG21" s="19"/>
      <c r="AEH21" s="19"/>
      <c r="AEI21" s="19"/>
      <c r="AEJ21" s="19"/>
      <c r="AEK21" s="19"/>
      <c r="AEL21" s="19"/>
      <c r="AEM21" s="19"/>
      <c r="AEN21" s="19"/>
      <c r="AEO21" s="19"/>
      <c r="AEP21" s="19"/>
      <c r="AEQ21" s="19"/>
      <c r="AER21" s="19"/>
      <c r="AES21" s="19"/>
      <c r="AET21" s="19"/>
      <c r="AEU21" s="19"/>
      <c r="AEV21" s="19"/>
      <c r="AEW21" s="19"/>
      <c r="AEX21" s="19"/>
      <c r="AEY21" s="19"/>
      <c r="AEZ21" s="19"/>
      <c r="AFA21" s="19"/>
      <c r="AFB21" s="19"/>
      <c r="AFC21" s="19"/>
      <c r="AFD21" s="19"/>
      <c r="AFE21" s="19"/>
      <c r="AFF21" s="19"/>
      <c r="AFG21" s="19"/>
      <c r="AFH21" s="19"/>
      <c r="AFI21" s="19"/>
      <c r="AFJ21" s="19"/>
      <c r="AFK21" s="19"/>
      <c r="AFL21" s="19"/>
      <c r="AFM21" s="19"/>
      <c r="AFN21" s="19"/>
      <c r="AFO21" s="19"/>
      <c r="AFP21" s="19"/>
      <c r="AFQ21" s="19"/>
      <c r="AFR21" s="19"/>
      <c r="AFS21" s="19"/>
      <c r="AFT21" s="19"/>
      <c r="AFU21" s="19"/>
      <c r="AFV21" s="19"/>
      <c r="AFW21" s="19"/>
      <c r="AFX21" s="19"/>
      <c r="AFY21" s="19"/>
      <c r="AFZ21" s="19"/>
      <c r="AGA21" s="19"/>
      <c r="AGB21" s="19"/>
      <c r="AGC21" s="19"/>
      <c r="AGD21" s="19"/>
      <c r="AGE21" s="19"/>
      <c r="AGF21" s="19"/>
      <c r="AGG21" s="19"/>
      <c r="AGH21" s="19"/>
      <c r="AGI21" s="19"/>
      <c r="AGJ21" s="19"/>
      <c r="AGK21" s="19"/>
      <c r="AGL21" s="19"/>
      <c r="AGM21" s="19"/>
      <c r="AGN21" s="19"/>
      <c r="AGO21" s="19"/>
      <c r="AGP21" s="19"/>
      <c r="AGQ21" s="19"/>
      <c r="AGR21" s="19"/>
      <c r="AGS21" s="19"/>
      <c r="AGT21" s="19"/>
      <c r="AGU21" s="19"/>
      <c r="AGV21" s="19"/>
      <c r="AGW21" s="19"/>
      <c r="AGX21" s="19"/>
      <c r="AGY21" s="19"/>
      <c r="AGZ21" s="19"/>
      <c r="AHA21" s="19"/>
      <c r="AHB21" s="19"/>
      <c r="AHC21" s="19"/>
      <c r="AHD21" s="19"/>
      <c r="AHE21" s="19"/>
      <c r="AHF21" s="19"/>
      <c r="AHG21" s="19"/>
      <c r="AHH21" s="19"/>
      <c r="AHI21" s="19"/>
      <c r="AHJ21" s="19"/>
      <c r="AHK21" s="19"/>
      <c r="AHL21" s="19"/>
      <c r="AHM21" s="19"/>
      <c r="AHN21" s="19"/>
      <c r="AHO21" s="19"/>
      <c r="AHP21" s="19"/>
      <c r="AHQ21" s="19"/>
      <c r="AHR21" s="19"/>
      <c r="AHS21" s="19"/>
      <c r="AHT21" s="19"/>
      <c r="AHU21" s="19"/>
      <c r="AHV21" s="19"/>
      <c r="AHW21" s="19"/>
      <c r="AHX21" s="19"/>
      <c r="AHY21" s="19"/>
      <c r="AHZ21" s="19"/>
      <c r="AIA21" s="19"/>
      <c r="AIB21" s="19"/>
      <c r="AIC21" s="19"/>
      <c r="AID21" s="19"/>
      <c r="AIE21" s="19"/>
      <c r="AIF21" s="19"/>
      <c r="AIG21" s="19"/>
      <c r="AIH21" s="19"/>
      <c r="AII21" s="19"/>
      <c r="AIJ21" s="19"/>
      <c r="AIK21" s="19"/>
      <c r="AIL21" s="19"/>
      <c r="AIM21" s="19"/>
      <c r="AIN21" s="19"/>
      <c r="AIO21" s="19"/>
      <c r="AIP21" s="19"/>
      <c r="AIQ21" s="19"/>
      <c r="AIR21" s="19"/>
      <c r="AIS21" s="19"/>
      <c r="AIT21" s="19"/>
      <c r="AIU21" s="19"/>
      <c r="AIV21" s="19"/>
      <c r="AIW21" s="19"/>
      <c r="AIX21" s="19"/>
      <c r="AIY21" s="19"/>
      <c r="AIZ21" s="19"/>
      <c r="AJA21" s="19"/>
      <c r="AJB21" s="19"/>
      <c r="AJC21" s="19"/>
      <c r="AJD21" s="19"/>
      <c r="AJE21" s="19"/>
      <c r="AJF21" s="19"/>
      <c r="AJG21" s="19"/>
      <c r="AJH21" s="19"/>
      <c r="AJI21" s="19"/>
      <c r="AJJ21" s="19"/>
      <c r="AJK21" s="19"/>
      <c r="AJL21" s="19"/>
      <c r="AJM21" s="19"/>
      <c r="AJN21" s="19"/>
      <c r="AJO21" s="19"/>
      <c r="AJP21" s="19"/>
      <c r="AJQ21" s="19"/>
      <c r="AJR21" s="19"/>
      <c r="AJS21" s="19"/>
      <c r="AJT21" s="19"/>
      <c r="AJU21" s="19"/>
      <c r="AJV21" s="19"/>
      <c r="AJW21" s="19"/>
      <c r="AJX21" s="19"/>
      <c r="AJY21" s="19"/>
      <c r="AJZ21" s="19"/>
      <c r="AKA21" s="19"/>
      <c r="AKB21" s="19"/>
      <c r="AKC21" s="19"/>
      <c r="AKD21" s="19"/>
      <c r="AKE21" s="19"/>
      <c r="AKF21" s="19"/>
      <c r="AKG21" s="19"/>
      <c r="AKH21" s="19"/>
      <c r="AKI21" s="19"/>
      <c r="AKJ21" s="19"/>
      <c r="AKK21" s="19"/>
      <c r="AKL21" s="19"/>
      <c r="AKM21" s="19"/>
      <c r="AKN21" s="19"/>
      <c r="AKO21" s="19"/>
      <c r="AKP21" s="19"/>
      <c r="AKQ21" s="19"/>
      <c r="AKR21" s="19"/>
      <c r="AKS21" s="19"/>
      <c r="AKT21" s="19"/>
      <c r="AKU21" s="19"/>
      <c r="AKV21" s="19"/>
      <c r="AKW21" s="19"/>
      <c r="AKX21" s="19"/>
      <c r="AKY21" s="19"/>
      <c r="AKZ21" s="19"/>
      <c r="ALA21" s="19"/>
      <c r="ALB21" s="19"/>
      <c r="ALC21" s="19"/>
      <c r="ALD21" s="19"/>
      <c r="ALE21" s="19"/>
      <c r="ALF21" s="19"/>
      <c r="ALG21" s="19"/>
      <c r="ALH21" s="19"/>
      <c r="ALI21" s="19"/>
      <c r="ALJ21" s="19"/>
      <c r="ALK21" s="19"/>
      <c r="ALL21" s="19"/>
      <c r="ALM21" s="19"/>
      <c r="ALN21" s="19"/>
      <c r="ALO21" s="19"/>
      <c r="ALP21" s="19"/>
      <c r="ALQ21" s="19"/>
      <c r="ALR21" s="19"/>
      <c r="ALS21" s="19"/>
      <c r="ALT21" s="19"/>
      <c r="ALU21" s="19"/>
      <c r="ALV21" s="19"/>
      <c r="ALW21" s="19"/>
      <c r="ALX21" s="19"/>
      <c r="ALY21" s="19"/>
      <c r="ALZ21" s="19"/>
      <c r="AMA21" s="19"/>
      <c r="AMB21" s="19"/>
      <c r="AMC21" s="19"/>
      <c r="AMD21" s="19"/>
      <c r="AME21" s="19"/>
      <c r="AMF21" s="19"/>
    </row>
    <row r="22" spans="1:1020" customFormat="1" ht="22.5" customHeight="1" thickBot="1">
      <c r="A22" s="79" t="s">
        <v>18</v>
      </c>
      <c r="B22" s="163" t="s">
        <v>27</v>
      </c>
      <c r="C22" s="164"/>
      <c r="D22" s="164"/>
      <c r="E22" s="164"/>
      <c r="F22" s="165"/>
      <c r="G22" s="80" t="s">
        <v>21</v>
      </c>
      <c r="H22" s="100" t="s">
        <v>22</v>
      </c>
      <c r="I22" s="100"/>
      <c r="J22" s="100"/>
      <c r="K22" s="100" t="s">
        <v>23</v>
      </c>
      <c r="L22" s="100"/>
      <c r="M22" s="100"/>
      <c r="N22" s="155" t="s">
        <v>61</v>
      </c>
      <c r="O22" s="155"/>
      <c r="P22" s="155"/>
      <c r="Q22" s="152" t="s">
        <v>25</v>
      </c>
      <c r="R22" s="152"/>
      <c r="S22" s="152"/>
      <c r="T22" s="81" t="s">
        <v>30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  <c r="AIY22" s="19"/>
      <c r="AIZ22" s="19"/>
      <c r="AJA22" s="19"/>
      <c r="AJB22" s="19"/>
      <c r="AJC22" s="19"/>
      <c r="AJD22" s="19"/>
      <c r="AJE22" s="19"/>
      <c r="AJF22" s="19"/>
      <c r="AJG22" s="19"/>
      <c r="AJH22" s="19"/>
      <c r="AJI22" s="19"/>
      <c r="AJJ22" s="19"/>
      <c r="AJK22" s="19"/>
      <c r="AJL22" s="19"/>
      <c r="AJM22" s="19"/>
      <c r="AJN22" s="19"/>
      <c r="AJO22" s="19"/>
      <c r="AJP22" s="19"/>
      <c r="AJQ22" s="19"/>
      <c r="AJR22" s="19"/>
      <c r="AJS22" s="19"/>
      <c r="AJT22" s="19"/>
      <c r="AJU22" s="19"/>
      <c r="AJV22" s="19"/>
      <c r="AJW22" s="19"/>
      <c r="AJX22" s="19"/>
      <c r="AJY22" s="19"/>
      <c r="AJZ22" s="19"/>
      <c r="AKA22" s="19"/>
      <c r="AKB22" s="19"/>
      <c r="AKC22" s="19"/>
      <c r="AKD22" s="19"/>
      <c r="AKE22" s="19"/>
      <c r="AKF22" s="19"/>
      <c r="AKG22" s="19"/>
      <c r="AKH22" s="19"/>
      <c r="AKI22" s="19"/>
      <c r="AKJ22" s="19"/>
      <c r="AKK22" s="19"/>
      <c r="AKL22" s="19"/>
      <c r="AKM22" s="19"/>
      <c r="AKN22" s="19"/>
      <c r="AKO22" s="19"/>
      <c r="AKP22" s="19"/>
      <c r="AKQ22" s="19"/>
      <c r="AKR22" s="19"/>
      <c r="AKS22" s="19"/>
      <c r="AKT22" s="19"/>
      <c r="AKU22" s="19"/>
      <c r="AKV22" s="19"/>
      <c r="AKW22" s="19"/>
      <c r="AKX22" s="19"/>
      <c r="AKY22" s="19"/>
      <c r="AKZ22" s="19"/>
      <c r="ALA22" s="19"/>
      <c r="ALB22" s="19"/>
      <c r="ALC22" s="19"/>
      <c r="ALD22" s="19"/>
      <c r="ALE22" s="19"/>
      <c r="ALF22" s="19"/>
      <c r="ALG22" s="19"/>
      <c r="ALH22" s="19"/>
      <c r="ALI22" s="19"/>
      <c r="ALJ22" s="19"/>
      <c r="ALK22" s="19"/>
      <c r="ALL22" s="19"/>
      <c r="ALM22" s="19"/>
      <c r="ALN22" s="19"/>
      <c r="ALO22" s="19"/>
      <c r="ALP22" s="19"/>
      <c r="ALQ22" s="19"/>
      <c r="ALR22" s="19"/>
      <c r="ALS22" s="19"/>
      <c r="ALT22" s="19"/>
      <c r="ALU22" s="19"/>
      <c r="ALV22" s="19"/>
      <c r="ALW22" s="19"/>
      <c r="ALX22" s="19"/>
      <c r="ALY22" s="19"/>
      <c r="ALZ22" s="19"/>
      <c r="AMA22" s="19"/>
      <c r="AMB22" s="19"/>
      <c r="AMC22" s="19"/>
      <c r="AMD22" s="19"/>
      <c r="AME22" s="19"/>
      <c r="AMF22" s="19"/>
    </row>
    <row r="23" spans="1:1020" customFormat="1" ht="45" customHeight="1" thickBot="1">
      <c r="A23" s="64">
        <v>1</v>
      </c>
      <c r="B23" s="126" t="s">
        <v>62</v>
      </c>
      <c r="C23" s="127"/>
      <c r="D23" s="127"/>
      <c r="E23" s="127"/>
      <c r="F23" s="65"/>
      <c r="G23" s="66" t="s">
        <v>63</v>
      </c>
      <c r="H23" s="134">
        <v>54</v>
      </c>
      <c r="I23" s="135"/>
      <c r="J23" s="135"/>
      <c r="K23" s="118"/>
      <c r="L23" s="119"/>
      <c r="M23" s="156"/>
      <c r="N23" s="118">
        <f>H23*K23</f>
        <v>0</v>
      </c>
      <c r="O23" s="119"/>
      <c r="P23" s="120"/>
      <c r="Q23" s="153" t="s">
        <v>64</v>
      </c>
      <c r="R23" s="153"/>
      <c r="S23" s="154"/>
      <c r="T23" s="67">
        <f>ROUND(N23,2)</f>
        <v>0</v>
      </c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  <c r="ABE23" s="19"/>
      <c r="ABF23" s="19"/>
      <c r="ABG23" s="19"/>
      <c r="ABH23" s="19"/>
      <c r="ABI23" s="19"/>
      <c r="ABJ23" s="19"/>
      <c r="ABK23" s="19"/>
      <c r="ABL23" s="19"/>
      <c r="ABM23" s="19"/>
      <c r="ABN23" s="19"/>
      <c r="ABO23" s="19"/>
      <c r="ABP23" s="19"/>
      <c r="ABQ23" s="19"/>
      <c r="ABR23" s="19"/>
      <c r="ABS23" s="19"/>
      <c r="ABT23" s="19"/>
      <c r="ABU23" s="19"/>
      <c r="ABV23" s="19"/>
      <c r="ABW23" s="19"/>
      <c r="ABX23" s="19"/>
      <c r="ABY23" s="19"/>
      <c r="ABZ23" s="19"/>
      <c r="ACA23" s="19"/>
      <c r="ACB23" s="19"/>
      <c r="ACC23" s="19"/>
      <c r="ACD23" s="19"/>
      <c r="ACE23" s="19"/>
      <c r="ACF23" s="19"/>
      <c r="ACG23" s="19"/>
      <c r="ACH23" s="19"/>
      <c r="ACI23" s="19"/>
      <c r="ACJ23" s="19"/>
      <c r="ACK23" s="19"/>
      <c r="ACL23" s="19"/>
      <c r="ACM23" s="19"/>
      <c r="ACN23" s="19"/>
      <c r="ACO23" s="19"/>
      <c r="ACP23" s="19"/>
      <c r="ACQ23" s="19"/>
      <c r="ACR23" s="19"/>
      <c r="ACS23" s="19"/>
      <c r="ACT23" s="19"/>
      <c r="ACU23" s="19"/>
      <c r="ACV23" s="19"/>
      <c r="ACW23" s="19"/>
      <c r="ACX23" s="19"/>
      <c r="ACY23" s="19"/>
      <c r="ACZ23" s="19"/>
      <c r="ADA23" s="19"/>
      <c r="ADB23" s="19"/>
      <c r="ADC23" s="19"/>
      <c r="ADD23" s="19"/>
      <c r="ADE23" s="19"/>
      <c r="ADF23" s="19"/>
      <c r="ADG23" s="19"/>
      <c r="ADH23" s="19"/>
      <c r="ADI23" s="19"/>
      <c r="ADJ23" s="19"/>
      <c r="ADK23" s="19"/>
      <c r="ADL23" s="19"/>
      <c r="ADM23" s="19"/>
      <c r="ADN23" s="19"/>
      <c r="ADO23" s="19"/>
      <c r="ADP23" s="19"/>
      <c r="ADQ23" s="19"/>
      <c r="ADR23" s="19"/>
      <c r="ADS23" s="19"/>
      <c r="ADT23" s="19"/>
      <c r="ADU23" s="19"/>
      <c r="ADV23" s="19"/>
      <c r="ADW23" s="19"/>
      <c r="ADX23" s="19"/>
      <c r="ADY23" s="19"/>
      <c r="ADZ23" s="19"/>
      <c r="AEA23" s="19"/>
      <c r="AEB23" s="19"/>
      <c r="AEC23" s="19"/>
      <c r="AED23" s="19"/>
      <c r="AEE23" s="19"/>
      <c r="AEF23" s="19"/>
      <c r="AEG23" s="19"/>
      <c r="AEH23" s="19"/>
      <c r="AEI23" s="19"/>
      <c r="AEJ23" s="19"/>
      <c r="AEK23" s="19"/>
      <c r="AEL23" s="19"/>
      <c r="AEM23" s="19"/>
      <c r="AEN23" s="19"/>
      <c r="AEO23" s="19"/>
      <c r="AEP23" s="19"/>
      <c r="AEQ23" s="19"/>
      <c r="AER23" s="19"/>
      <c r="AES23" s="19"/>
      <c r="AET23" s="19"/>
      <c r="AEU23" s="19"/>
      <c r="AEV23" s="19"/>
      <c r="AEW23" s="19"/>
      <c r="AEX23" s="19"/>
      <c r="AEY23" s="19"/>
      <c r="AEZ23" s="19"/>
      <c r="AFA23" s="19"/>
      <c r="AFB23" s="19"/>
      <c r="AFC23" s="19"/>
      <c r="AFD23" s="19"/>
      <c r="AFE23" s="19"/>
      <c r="AFF23" s="19"/>
      <c r="AFG23" s="19"/>
      <c r="AFH23" s="19"/>
      <c r="AFI23" s="19"/>
      <c r="AFJ23" s="19"/>
      <c r="AFK23" s="19"/>
      <c r="AFL23" s="19"/>
      <c r="AFM23" s="19"/>
      <c r="AFN23" s="19"/>
      <c r="AFO23" s="19"/>
      <c r="AFP23" s="19"/>
      <c r="AFQ23" s="19"/>
      <c r="AFR23" s="19"/>
      <c r="AFS23" s="19"/>
      <c r="AFT23" s="19"/>
      <c r="AFU23" s="19"/>
      <c r="AFV23" s="19"/>
      <c r="AFW23" s="19"/>
      <c r="AFX23" s="19"/>
      <c r="AFY23" s="19"/>
      <c r="AFZ23" s="19"/>
      <c r="AGA23" s="19"/>
      <c r="AGB23" s="19"/>
      <c r="AGC23" s="19"/>
      <c r="AGD23" s="19"/>
      <c r="AGE23" s="19"/>
      <c r="AGF23" s="19"/>
      <c r="AGG23" s="19"/>
      <c r="AGH23" s="19"/>
      <c r="AGI23" s="19"/>
      <c r="AGJ23" s="19"/>
      <c r="AGK23" s="19"/>
      <c r="AGL23" s="19"/>
      <c r="AGM23" s="19"/>
      <c r="AGN23" s="19"/>
      <c r="AGO23" s="19"/>
      <c r="AGP23" s="19"/>
      <c r="AGQ23" s="19"/>
      <c r="AGR23" s="19"/>
      <c r="AGS23" s="19"/>
      <c r="AGT23" s="19"/>
      <c r="AGU23" s="19"/>
      <c r="AGV23" s="19"/>
      <c r="AGW23" s="19"/>
      <c r="AGX23" s="19"/>
      <c r="AGY23" s="19"/>
      <c r="AGZ23" s="19"/>
      <c r="AHA23" s="19"/>
      <c r="AHB23" s="19"/>
      <c r="AHC23" s="19"/>
      <c r="AHD23" s="19"/>
      <c r="AHE23" s="19"/>
      <c r="AHF23" s="19"/>
      <c r="AHG23" s="19"/>
      <c r="AHH23" s="19"/>
      <c r="AHI23" s="19"/>
      <c r="AHJ23" s="19"/>
      <c r="AHK23" s="19"/>
      <c r="AHL23" s="19"/>
      <c r="AHM23" s="19"/>
      <c r="AHN23" s="19"/>
      <c r="AHO23" s="19"/>
      <c r="AHP23" s="19"/>
      <c r="AHQ23" s="19"/>
      <c r="AHR23" s="19"/>
      <c r="AHS23" s="19"/>
      <c r="AHT23" s="19"/>
      <c r="AHU23" s="19"/>
      <c r="AHV23" s="19"/>
      <c r="AHW23" s="19"/>
      <c r="AHX23" s="19"/>
      <c r="AHY23" s="19"/>
      <c r="AHZ23" s="19"/>
      <c r="AIA23" s="19"/>
      <c r="AIB23" s="19"/>
      <c r="AIC23" s="19"/>
      <c r="AID23" s="19"/>
      <c r="AIE23" s="19"/>
      <c r="AIF23" s="19"/>
      <c r="AIG23" s="19"/>
      <c r="AIH23" s="19"/>
      <c r="AII23" s="19"/>
      <c r="AIJ23" s="19"/>
      <c r="AIK23" s="19"/>
      <c r="AIL23" s="19"/>
      <c r="AIM23" s="19"/>
      <c r="AIN23" s="19"/>
      <c r="AIO23" s="19"/>
      <c r="AIP23" s="19"/>
      <c r="AIQ23" s="19"/>
      <c r="AIR23" s="19"/>
      <c r="AIS23" s="19"/>
      <c r="AIT23" s="19"/>
      <c r="AIU23" s="19"/>
      <c r="AIV23" s="19"/>
      <c r="AIW23" s="19"/>
      <c r="AIX23" s="19"/>
      <c r="AIY23" s="19"/>
      <c r="AIZ23" s="19"/>
      <c r="AJA23" s="19"/>
      <c r="AJB23" s="19"/>
      <c r="AJC23" s="19"/>
      <c r="AJD23" s="19"/>
      <c r="AJE23" s="19"/>
      <c r="AJF23" s="19"/>
      <c r="AJG23" s="19"/>
      <c r="AJH23" s="19"/>
      <c r="AJI23" s="19"/>
      <c r="AJJ23" s="19"/>
      <c r="AJK23" s="19"/>
      <c r="AJL23" s="19"/>
      <c r="AJM23" s="19"/>
      <c r="AJN23" s="19"/>
      <c r="AJO23" s="19"/>
      <c r="AJP23" s="19"/>
      <c r="AJQ23" s="19"/>
      <c r="AJR23" s="19"/>
      <c r="AJS23" s="19"/>
      <c r="AJT23" s="19"/>
      <c r="AJU23" s="19"/>
      <c r="AJV23" s="19"/>
      <c r="AJW23" s="19"/>
      <c r="AJX23" s="19"/>
      <c r="AJY23" s="19"/>
      <c r="AJZ23" s="19"/>
      <c r="AKA23" s="19"/>
      <c r="AKB23" s="19"/>
      <c r="AKC23" s="19"/>
      <c r="AKD23" s="19"/>
      <c r="AKE23" s="19"/>
      <c r="AKF23" s="19"/>
      <c r="AKG23" s="19"/>
      <c r="AKH23" s="19"/>
      <c r="AKI23" s="19"/>
      <c r="AKJ23" s="19"/>
      <c r="AKK23" s="19"/>
      <c r="AKL23" s="19"/>
      <c r="AKM23" s="19"/>
      <c r="AKN23" s="19"/>
      <c r="AKO23" s="19"/>
      <c r="AKP23" s="19"/>
      <c r="AKQ23" s="19"/>
      <c r="AKR23" s="19"/>
      <c r="AKS23" s="19"/>
      <c r="AKT23" s="19"/>
      <c r="AKU23" s="19"/>
      <c r="AKV23" s="19"/>
      <c r="AKW23" s="19"/>
      <c r="AKX23" s="19"/>
      <c r="AKY23" s="19"/>
      <c r="AKZ23" s="19"/>
      <c r="ALA23" s="19"/>
      <c r="ALB23" s="19"/>
      <c r="ALC23" s="19"/>
      <c r="ALD23" s="19"/>
      <c r="ALE23" s="19"/>
      <c r="ALF23" s="19"/>
      <c r="ALG23" s="19"/>
      <c r="ALH23" s="19"/>
      <c r="ALI23" s="19"/>
      <c r="ALJ23" s="19"/>
      <c r="ALK23" s="19"/>
      <c r="ALL23" s="19"/>
      <c r="ALM23" s="19"/>
      <c r="ALN23" s="19"/>
      <c r="ALO23" s="19"/>
      <c r="ALP23" s="19"/>
      <c r="ALQ23" s="19"/>
      <c r="ALR23" s="19"/>
      <c r="ALS23" s="19"/>
      <c r="ALT23" s="19"/>
      <c r="ALU23" s="19"/>
      <c r="ALV23" s="19"/>
      <c r="ALW23" s="19"/>
      <c r="ALX23" s="19"/>
      <c r="ALY23" s="19"/>
      <c r="ALZ23" s="19"/>
      <c r="AMA23" s="19"/>
      <c r="AMB23" s="19"/>
      <c r="AMC23" s="19"/>
      <c r="AMD23" s="19"/>
      <c r="AME23" s="19"/>
      <c r="AMF23" s="19"/>
    </row>
    <row r="24" spans="1:1020" customFormat="1" ht="45" customHeight="1" thickTop="1" thickBot="1">
      <c r="A24" s="160" t="s">
        <v>65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2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</row>
    <row r="25" spans="1:1020" customFormat="1" ht="42.75" customHeight="1" thickTop="1" thickBot="1">
      <c r="A25" s="42"/>
      <c r="B25" s="43"/>
      <c r="C25" s="44"/>
      <c r="D25" s="44"/>
      <c r="E25" s="45"/>
      <c r="F25" s="45"/>
      <c r="G25" s="46"/>
      <c r="H25" s="47"/>
      <c r="I25" s="48"/>
      <c r="J25" s="48"/>
      <c r="K25" s="48"/>
      <c r="L25" s="48"/>
      <c r="M25" s="48"/>
      <c r="N25" s="140"/>
      <c r="O25" s="140"/>
      <c r="P25" s="49"/>
      <c r="Q25" s="121" t="s">
        <v>66</v>
      </c>
      <c r="R25" s="121"/>
      <c r="S25" s="122"/>
      <c r="T25" s="68">
        <f>T19+T23</f>
        <v>0</v>
      </c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9"/>
      <c r="AJY25" s="19"/>
      <c r="AJZ25" s="19"/>
      <c r="AKA25" s="19"/>
      <c r="AKB25" s="19"/>
      <c r="AKC25" s="19"/>
      <c r="AKD25" s="19"/>
      <c r="AKE25" s="19"/>
      <c r="AKF25" s="19"/>
      <c r="AKG25" s="19"/>
      <c r="AKH25" s="19"/>
      <c r="AKI25" s="19"/>
      <c r="AKJ25" s="19"/>
      <c r="AKK25" s="19"/>
      <c r="AKL25" s="19"/>
      <c r="AKM25" s="19"/>
      <c r="AKN25" s="19"/>
      <c r="AKO25" s="19"/>
      <c r="AKP25" s="19"/>
      <c r="AKQ25" s="1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C25" s="19"/>
      <c r="ALD25" s="19"/>
      <c r="ALE25" s="19"/>
      <c r="ALF25" s="19"/>
      <c r="ALG25" s="19"/>
      <c r="ALH25" s="19"/>
      <c r="ALI25" s="19"/>
      <c r="ALJ25" s="19"/>
      <c r="ALK25" s="19"/>
      <c r="ALL25" s="19"/>
      <c r="ALM25" s="19"/>
      <c r="ALN25" s="19"/>
      <c r="ALO25" s="19"/>
      <c r="ALP25" s="19"/>
      <c r="ALQ25" s="19"/>
      <c r="ALR25" s="19"/>
      <c r="ALS25" s="19"/>
      <c r="ALT25" s="19"/>
      <c r="ALU25" s="19"/>
      <c r="ALV25" s="19"/>
      <c r="ALW25" s="19"/>
      <c r="ALX25" s="19"/>
      <c r="ALY25" s="19"/>
      <c r="ALZ25" s="19"/>
      <c r="AMA25" s="19"/>
      <c r="AMB25" s="19"/>
      <c r="AMC25" s="19"/>
      <c r="AMD25" s="19"/>
      <c r="AME25" s="19"/>
      <c r="AMF25" s="19"/>
    </row>
    <row r="26" spans="1:1020" customFormat="1" ht="42.75" customHeight="1" thickTop="1" thickBot="1">
      <c r="A26" s="141" t="s">
        <v>67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48"/>
      <c r="N26" s="142"/>
      <c r="O26" s="142"/>
      <c r="P26" s="40"/>
      <c r="Q26" s="101" t="s">
        <v>68</v>
      </c>
      <c r="R26" s="102"/>
      <c r="S26" s="103"/>
      <c r="T26" s="21">
        <f>ROUND(T25*0.23,2)</f>
        <v>0</v>
      </c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  <c r="QM26" s="19"/>
      <c r="QN26" s="19"/>
      <c r="QO26" s="19"/>
      <c r="QP26" s="19"/>
      <c r="QQ26" s="19"/>
      <c r="QR26" s="19"/>
      <c r="QS26" s="19"/>
      <c r="QT26" s="19"/>
      <c r="QU26" s="19"/>
      <c r="QV26" s="19"/>
      <c r="QW26" s="19"/>
      <c r="QX26" s="19"/>
      <c r="QY26" s="19"/>
      <c r="QZ26" s="19"/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  <c r="RL26" s="19"/>
      <c r="RM26" s="19"/>
      <c r="RN26" s="19"/>
      <c r="RO26" s="19"/>
      <c r="RP26" s="19"/>
      <c r="RQ26" s="19"/>
      <c r="RR26" s="19"/>
      <c r="RS26" s="19"/>
      <c r="RT26" s="19"/>
      <c r="RU26" s="19"/>
      <c r="RV26" s="19"/>
      <c r="RW26" s="19"/>
      <c r="RX26" s="19"/>
      <c r="RY26" s="19"/>
      <c r="RZ26" s="19"/>
      <c r="SA26" s="19"/>
      <c r="SB26" s="19"/>
      <c r="SC26" s="19"/>
      <c r="SD26" s="19"/>
      <c r="SE26" s="19"/>
      <c r="SF26" s="19"/>
      <c r="SG26" s="19"/>
      <c r="SH26" s="19"/>
      <c r="SI26" s="19"/>
      <c r="SJ26" s="19"/>
      <c r="SK26" s="19"/>
      <c r="SL26" s="19"/>
      <c r="SM26" s="19"/>
      <c r="SN26" s="19"/>
      <c r="SO26" s="19"/>
      <c r="SP26" s="19"/>
      <c r="SQ26" s="19"/>
      <c r="SR26" s="19"/>
      <c r="SS26" s="19"/>
      <c r="ST26" s="19"/>
      <c r="SU26" s="19"/>
      <c r="SV26" s="19"/>
      <c r="SW26" s="19"/>
      <c r="SX26" s="19"/>
      <c r="SY26" s="19"/>
      <c r="SZ26" s="19"/>
      <c r="TA26" s="19"/>
      <c r="TB26" s="19"/>
      <c r="TC26" s="19"/>
      <c r="TD26" s="19"/>
      <c r="TE26" s="19"/>
      <c r="TF26" s="19"/>
      <c r="TG26" s="19"/>
      <c r="TH26" s="19"/>
      <c r="TI26" s="19"/>
      <c r="TJ26" s="19"/>
      <c r="TK26" s="19"/>
      <c r="TL26" s="19"/>
      <c r="TM26" s="19"/>
      <c r="TN26" s="19"/>
      <c r="TO26" s="19"/>
      <c r="TP26" s="19"/>
      <c r="TQ26" s="19"/>
      <c r="TR26" s="19"/>
      <c r="TS26" s="19"/>
      <c r="TT26" s="19"/>
      <c r="TU26" s="19"/>
      <c r="TV26" s="19"/>
      <c r="TW26" s="19"/>
      <c r="TX26" s="19"/>
      <c r="TY26" s="19"/>
      <c r="TZ26" s="19"/>
      <c r="UA26" s="19"/>
      <c r="UB26" s="19"/>
      <c r="UC26" s="19"/>
      <c r="UD26" s="19"/>
      <c r="UE26" s="19"/>
      <c r="UF26" s="19"/>
      <c r="UG26" s="19"/>
      <c r="UH26" s="19"/>
      <c r="UI26" s="19"/>
      <c r="UJ26" s="19"/>
      <c r="UK26" s="19"/>
      <c r="UL26" s="19"/>
      <c r="UM26" s="19"/>
      <c r="UN26" s="19"/>
      <c r="UO26" s="19"/>
      <c r="UP26" s="19"/>
      <c r="UQ26" s="19"/>
      <c r="UR26" s="19"/>
      <c r="US26" s="19"/>
      <c r="UT26" s="19"/>
      <c r="UU26" s="19"/>
      <c r="UV26" s="19"/>
      <c r="UW26" s="19"/>
      <c r="UX26" s="19"/>
      <c r="UY26" s="19"/>
      <c r="UZ26" s="19"/>
      <c r="VA26" s="19"/>
      <c r="VB26" s="19"/>
      <c r="VC26" s="19"/>
      <c r="VD26" s="19"/>
      <c r="VE26" s="19"/>
      <c r="VF26" s="19"/>
      <c r="VG26" s="19"/>
      <c r="VH26" s="19"/>
      <c r="VI26" s="19"/>
      <c r="VJ26" s="19"/>
      <c r="VK26" s="19"/>
      <c r="VL26" s="19"/>
      <c r="VM26" s="19"/>
      <c r="VN26" s="19"/>
      <c r="VO26" s="19"/>
      <c r="VP26" s="19"/>
      <c r="VQ26" s="19"/>
      <c r="VR26" s="19"/>
      <c r="VS26" s="19"/>
      <c r="VT26" s="19"/>
      <c r="VU26" s="19"/>
      <c r="VV26" s="19"/>
      <c r="VW26" s="19"/>
      <c r="VX26" s="19"/>
      <c r="VY26" s="19"/>
      <c r="VZ26" s="19"/>
      <c r="WA26" s="19"/>
      <c r="WB26" s="19"/>
      <c r="WC26" s="19"/>
      <c r="WD26" s="19"/>
      <c r="WE26" s="19"/>
      <c r="WF26" s="19"/>
      <c r="WG26" s="19"/>
      <c r="WH26" s="19"/>
      <c r="WI26" s="19"/>
      <c r="WJ26" s="19"/>
      <c r="WK26" s="19"/>
      <c r="WL26" s="19"/>
      <c r="WM26" s="19"/>
      <c r="WN26" s="19"/>
      <c r="WO26" s="19"/>
      <c r="WP26" s="19"/>
      <c r="WQ26" s="19"/>
      <c r="WR26" s="19"/>
      <c r="WS26" s="19"/>
      <c r="WT26" s="19"/>
      <c r="WU26" s="19"/>
      <c r="WV26" s="19"/>
      <c r="WW26" s="19"/>
      <c r="WX26" s="19"/>
      <c r="WY26" s="19"/>
      <c r="WZ26" s="19"/>
      <c r="XA26" s="19"/>
      <c r="XB26" s="19"/>
      <c r="XC26" s="19"/>
      <c r="XD26" s="19"/>
      <c r="XE26" s="19"/>
      <c r="XF26" s="19"/>
      <c r="XG26" s="19"/>
      <c r="XH26" s="19"/>
      <c r="XI26" s="19"/>
      <c r="XJ26" s="19"/>
      <c r="XK26" s="19"/>
      <c r="XL26" s="19"/>
      <c r="XM26" s="19"/>
      <c r="XN26" s="19"/>
      <c r="XO26" s="19"/>
      <c r="XP26" s="19"/>
      <c r="XQ26" s="19"/>
      <c r="XR26" s="19"/>
      <c r="XS26" s="19"/>
      <c r="XT26" s="19"/>
      <c r="XU26" s="19"/>
      <c r="XV26" s="19"/>
      <c r="XW26" s="19"/>
      <c r="XX26" s="19"/>
      <c r="XY26" s="19"/>
      <c r="XZ26" s="19"/>
      <c r="YA26" s="19"/>
      <c r="YB26" s="19"/>
      <c r="YC26" s="19"/>
      <c r="YD26" s="19"/>
      <c r="YE26" s="19"/>
      <c r="YF26" s="19"/>
      <c r="YG26" s="19"/>
      <c r="YH26" s="19"/>
      <c r="YI26" s="19"/>
      <c r="YJ26" s="19"/>
      <c r="YK26" s="19"/>
      <c r="YL26" s="19"/>
      <c r="YM26" s="19"/>
      <c r="YN26" s="19"/>
      <c r="YO26" s="19"/>
      <c r="YP26" s="19"/>
      <c r="YQ26" s="19"/>
      <c r="YR26" s="19"/>
      <c r="YS26" s="19"/>
      <c r="YT26" s="19"/>
      <c r="YU26" s="19"/>
      <c r="YV26" s="19"/>
      <c r="YW26" s="19"/>
      <c r="YX26" s="19"/>
      <c r="YY26" s="19"/>
      <c r="YZ26" s="19"/>
      <c r="ZA26" s="19"/>
      <c r="ZB26" s="19"/>
      <c r="ZC26" s="19"/>
      <c r="ZD26" s="19"/>
      <c r="ZE26" s="19"/>
      <c r="ZF26" s="19"/>
      <c r="ZG26" s="19"/>
      <c r="ZH26" s="19"/>
      <c r="ZI26" s="19"/>
      <c r="ZJ26" s="19"/>
      <c r="ZK26" s="19"/>
      <c r="ZL26" s="19"/>
      <c r="ZM26" s="19"/>
      <c r="ZN26" s="19"/>
      <c r="ZO26" s="19"/>
      <c r="ZP26" s="19"/>
      <c r="ZQ26" s="19"/>
      <c r="ZR26" s="19"/>
      <c r="ZS26" s="19"/>
      <c r="ZT26" s="19"/>
      <c r="ZU26" s="19"/>
      <c r="ZV26" s="19"/>
      <c r="ZW26" s="19"/>
      <c r="ZX26" s="19"/>
      <c r="ZY26" s="19"/>
      <c r="ZZ26" s="19"/>
      <c r="AAA26" s="19"/>
      <c r="AAB26" s="19"/>
      <c r="AAC26" s="19"/>
      <c r="AAD26" s="19"/>
      <c r="AAE26" s="19"/>
      <c r="AAF26" s="19"/>
      <c r="AAG26" s="19"/>
      <c r="AAH26" s="19"/>
      <c r="AAI26" s="19"/>
      <c r="AAJ26" s="19"/>
      <c r="AAK26" s="19"/>
      <c r="AAL26" s="19"/>
      <c r="AAM26" s="19"/>
      <c r="AAN26" s="19"/>
      <c r="AAO26" s="19"/>
      <c r="AAP26" s="19"/>
      <c r="AAQ26" s="19"/>
      <c r="AAR26" s="19"/>
      <c r="AAS26" s="19"/>
      <c r="AAT26" s="19"/>
      <c r="AAU26" s="19"/>
      <c r="AAV26" s="19"/>
      <c r="AAW26" s="19"/>
      <c r="AAX26" s="19"/>
      <c r="AAY26" s="19"/>
      <c r="AAZ26" s="19"/>
      <c r="ABA26" s="19"/>
      <c r="ABB26" s="19"/>
      <c r="ABC26" s="19"/>
      <c r="ABD26" s="19"/>
      <c r="ABE26" s="19"/>
      <c r="ABF26" s="19"/>
      <c r="ABG26" s="19"/>
      <c r="ABH26" s="19"/>
      <c r="ABI26" s="19"/>
      <c r="ABJ26" s="19"/>
      <c r="ABK26" s="19"/>
      <c r="ABL26" s="19"/>
      <c r="ABM26" s="19"/>
      <c r="ABN26" s="19"/>
      <c r="ABO26" s="19"/>
      <c r="ABP26" s="19"/>
      <c r="ABQ26" s="19"/>
      <c r="ABR26" s="19"/>
      <c r="ABS26" s="19"/>
      <c r="ABT26" s="19"/>
      <c r="ABU26" s="19"/>
      <c r="ABV26" s="19"/>
      <c r="ABW26" s="19"/>
      <c r="ABX26" s="19"/>
      <c r="ABY26" s="19"/>
      <c r="ABZ26" s="19"/>
      <c r="ACA26" s="19"/>
      <c r="ACB26" s="19"/>
      <c r="ACC26" s="19"/>
      <c r="ACD26" s="19"/>
      <c r="ACE26" s="19"/>
      <c r="ACF26" s="19"/>
      <c r="ACG26" s="19"/>
      <c r="ACH26" s="19"/>
      <c r="ACI26" s="19"/>
      <c r="ACJ26" s="19"/>
      <c r="ACK26" s="19"/>
      <c r="ACL26" s="19"/>
      <c r="ACM26" s="19"/>
      <c r="ACN26" s="19"/>
      <c r="ACO26" s="19"/>
      <c r="ACP26" s="19"/>
      <c r="ACQ26" s="19"/>
      <c r="ACR26" s="19"/>
      <c r="ACS26" s="19"/>
      <c r="ACT26" s="19"/>
      <c r="ACU26" s="19"/>
      <c r="ACV26" s="19"/>
      <c r="ACW26" s="19"/>
      <c r="ACX26" s="19"/>
      <c r="ACY26" s="19"/>
      <c r="ACZ26" s="19"/>
      <c r="ADA26" s="19"/>
      <c r="ADB26" s="19"/>
      <c r="ADC26" s="19"/>
      <c r="ADD26" s="19"/>
      <c r="ADE26" s="19"/>
      <c r="ADF26" s="19"/>
      <c r="ADG26" s="19"/>
      <c r="ADH26" s="19"/>
      <c r="ADI26" s="19"/>
      <c r="ADJ26" s="19"/>
      <c r="ADK26" s="19"/>
      <c r="ADL26" s="19"/>
      <c r="ADM26" s="19"/>
      <c r="ADN26" s="19"/>
      <c r="ADO26" s="19"/>
      <c r="ADP26" s="19"/>
      <c r="ADQ26" s="19"/>
      <c r="ADR26" s="19"/>
      <c r="ADS26" s="19"/>
      <c r="ADT26" s="19"/>
      <c r="ADU26" s="19"/>
      <c r="ADV26" s="19"/>
      <c r="ADW26" s="19"/>
      <c r="ADX26" s="19"/>
      <c r="ADY26" s="19"/>
      <c r="ADZ26" s="19"/>
      <c r="AEA26" s="19"/>
      <c r="AEB26" s="19"/>
      <c r="AEC26" s="19"/>
      <c r="AED26" s="19"/>
      <c r="AEE26" s="19"/>
      <c r="AEF26" s="19"/>
      <c r="AEG26" s="19"/>
      <c r="AEH26" s="19"/>
      <c r="AEI26" s="19"/>
      <c r="AEJ26" s="19"/>
      <c r="AEK26" s="19"/>
      <c r="AEL26" s="19"/>
      <c r="AEM26" s="19"/>
      <c r="AEN26" s="19"/>
      <c r="AEO26" s="19"/>
      <c r="AEP26" s="19"/>
      <c r="AEQ26" s="19"/>
      <c r="AER26" s="19"/>
      <c r="AES26" s="19"/>
      <c r="AET26" s="19"/>
      <c r="AEU26" s="19"/>
      <c r="AEV26" s="19"/>
      <c r="AEW26" s="19"/>
      <c r="AEX26" s="19"/>
      <c r="AEY26" s="19"/>
      <c r="AEZ26" s="19"/>
      <c r="AFA26" s="19"/>
      <c r="AFB26" s="19"/>
      <c r="AFC26" s="19"/>
      <c r="AFD26" s="19"/>
      <c r="AFE26" s="19"/>
      <c r="AFF26" s="19"/>
      <c r="AFG26" s="19"/>
      <c r="AFH26" s="19"/>
      <c r="AFI26" s="19"/>
      <c r="AFJ26" s="19"/>
      <c r="AFK26" s="19"/>
      <c r="AFL26" s="19"/>
      <c r="AFM26" s="19"/>
      <c r="AFN26" s="19"/>
      <c r="AFO26" s="19"/>
      <c r="AFP26" s="19"/>
      <c r="AFQ26" s="19"/>
      <c r="AFR26" s="19"/>
      <c r="AFS26" s="19"/>
      <c r="AFT26" s="19"/>
      <c r="AFU26" s="19"/>
      <c r="AFV26" s="19"/>
      <c r="AFW26" s="19"/>
      <c r="AFX26" s="19"/>
      <c r="AFY26" s="19"/>
      <c r="AFZ26" s="19"/>
      <c r="AGA26" s="19"/>
      <c r="AGB26" s="19"/>
      <c r="AGC26" s="19"/>
      <c r="AGD26" s="19"/>
      <c r="AGE26" s="19"/>
      <c r="AGF26" s="19"/>
      <c r="AGG26" s="19"/>
      <c r="AGH26" s="19"/>
      <c r="AGI26" s="19"/>
      <c r="AGJ26" s="19"/>
      <c r="AGK26" s="19"/>
      <c r="AGL26" s="19"/>
      <c r="AGM26" s="19"/>
      <c r="AGN26" s="19"/>
      <c r="AGO26" s="19"/>
      <c r="AGP26" s="19"/>
      <c r="AGQ26" s="19"/>
      <c r="AGR26" s="19"/>
      <c r="AGS26" s="19"/>
      <c r="AGT26" s="19"/>
      <c r="AGU26" s="19"/>
      <c r="AGV26" s="19"/>
      <c r="AGW26" s="19"/>
      <c r="AGX26" s="19"/>
      <c r="AGY26" s="19"/>
      <c r="AGZ26" s="19"/>
      <c r="AHA26" s="19"/>
      <c r="AHB26" s="19"/>
      <c r="AHC26" s="19"/>
      <c r="AHD26" s="19"/>
      <c r="AHE26" s="19"/>
      <c r="AHF26" s="19"/>
      <c r="AHG26" s="19"/>
      <c r="AHH26" s="19"/>
      <c r="AHI26" s="19"/>
      <c r="AHJ26" s="19"/>
      <c r="AHK26" s="19"/>
      <c r="AHL26" s="19"/>
      <c r="AHM26" s="19"/>
      <c r="AHN26" s="19"/>
      <c r="AHO26" s="19"/>
      <c r="AHP26" s="19"/>
      <c r="AHQ26" s="19"/>
      <c r="AHR26" s="19"/>
      <c r="AHS26" s="19"/>
      <c r="AHT26" s="19"/>
      <c r="AHU26" s="19"/>
      <c r="AHV26" s="19"/>
      <c r="AHW26" s="19"/>
      <c r="AHX26" s="19"/>
      <c r="AHY26" s="19"/>
      <c r="AHZ26" s="19"/>
      <c r="AIA26" s="19"/>
      <c r="AIB26" s="19"/>
      <c r="AIC26" s="19"/>
      <c r="AID26" s="19"/>
      <c r="AIE26" s="19"/>
      <c r="AIF26" s="19"/>
      <c r="AIG26" s="19"/>
      <c r="AIH26" s="19"/>
      <c r="AII26" s="19"/>
      <c r="AIJ26" s="19"/>
      <c r="AIK26" s="19"/>
      <c r="AIL26" s="19"/>
      <c r="AIM26" s="19"/>
      <c r="AIN26" s="19"/>
      <c r="AIO26" s="19"/>
      <c r="AIP26" s="19"/>
      <c r="AIQ26" s="19"/>
      <c r="AIR26" s="19"/>
      <c r="AIS26" s="19"/>
      <c r="AIT26" s="19"/>
      <c r="AIU26" s="19"/>
      <c r="AIV26" s="19"/>
      <c r="AIW26" s="19"/>
      <c r="AIX26" s="19"/>
      <c r="AIY26" s="19"/>
      <c r="AIZ26" s="19"/>
      <c r="AJA26" s="19"/>
      <c r="AJB26" s="19"/>
      <c r="AJC26" s="19"/>
      <c r="AJD26" s="19"/>
      <c r="AJE26" s="19"/>
      <c r="AJF26" s="19"/>
      <c r="AJG26" s="19"/>
      <c r="AJH26" s="19"/>
      <c r="AJI26" s="19"/>
      <c r="AJJ26" s="19"/>
      <c r="AJK26" s="19"/>
      <c r="AJL26" s="19"/>
      <c r="AJM26" s="19"/>
      <c r="AJN26" s="19"/>
      <c r="AJO26" s="19"/>
      <c r="AJP26" s="19"/>
      <c r="AJQ26" s="19"/>
      <c r="AJR26" s="19"/>
      <c r="AJS26" s="19"/>
      <c r="AJT26" s="19"/>
      <c r="AJU26" s="19"/>
      <c r="AJV26" s="19"/>
      <c r="AJW26" s="19"/>
      <c r="AJX26" s="19"/>
      <c r="AJY26" s="19"/>
      <c r="AJZ26" s="19"/>
      <c r="AKA26" s="19"/>
      <c r="AKB26" s="19"/>
      <c r="AKC26" s="19"/>
      <c r="AKD26" s="19"/>
      <c r="AKE26" s="19"/>
      <c r="AKF26" s="19"/>
      <c r="AKG26" s="19"/>
      <c r="AKH26" s="19"/>
      <c r="AKI26" s="19"/>
      <c r="AKJ26" s="19"/>
      <c r="AKK26" s="19"/>
      <c r="AKL26" s="19"/>
      <c r="AKM26" s="19"/>
      <c r="AKN26" s="19"/>
      <c r="AKO26" s="19"/>
      <c r="AKP26" s="19"/>
      <c r="AKQ26" s="19"/>
      <c r="AKR26" s="19"/>
      <c r="AKS26" s="19"/>
      <c r="AKT26" s="19"/>
      <c r="AKU26" s="19"/>
      <c r="AKV26" s="19"/>
      <c r="AKW26" s="19"/>
      <c r="AKX26" s="19"/>
      <c r="AKY26" s="19"/>
      <c r="AKZ26" s="19"/>
      <c r="ALA26" s="19"/>
      <c r="ALB26" s="19"/>
      <c r="ALC26" s="19"/>
      <c r="ALD26" s="19"/>
      <c r="ALE26" s="19"/>
      <c r="ALF26" s="19"/>
      <c r="ALG26" s="19"/>
      <c r="ALH26" s="19"/>
      <c r="ALI26" s="19"/>
      <c r="ALJ26" s="19"/>
      <c r="ALK26" s="19"/>
      <c r="ALL26" s="19"/>
      <c r="ALM26" s="19"/>
      <c r="ALN26" s="19"/>
      <c r="ALO26" s="19"/>
      <c r="ALP26" s="19"/>
      <c r="ALQ26" s="19"/>
      <c r="ALR26" s="19"/>
      <c r="ALS26" s="19"/>
      <c r="ALT26" s="19"/>
      <c r="ALU26" s="19"/>
      <c r="ALV26" s="19"/>
      <c r="ALW26" s="19"/>
      <c r="ALX26" s="19"/>
      <c r="ALY26" s="19"/>
      <c r="ALZ26" s="19"/>
      <c r="AMA26" s="19"/>
      <c r="AMB26" s="19"/>
      <c r="AMC26" s="19"/>
      <c r="AMD26" s="19"/>
      <c r="AME26" s="19"/>
      <c r="AMF26" s="19"/>
    </row>
    <row r="27" spans="1:1020" customFormat="1" ht="56.25" customHeight="1" thickTop="1" thickBot="1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50"/>
      <c r="L27" s="50"/>
      <c r="M27" s="48"/>
      <c r="N27" s="128"/>
      <c r="O27" s="128"/>
      <c r="P27" s="40"/>
      <c r="Q27" s="104" t="s">
        <v>69</v>
      </c>
      <c r="R27" s="105"/>
      <c r="S27" s="106"/>
      <c r="T27" s="21">
        <f>ROUND(T25+T26,2)</f>
        <v>0</v>
      </c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  <c r="ABB27" s="19"/>
      <c r="ABC27" s="19"/>
      <c r="ABD27" s="19"/>
      <c r="ABE27" s="19"/>
      <c r="ABF27" s="19"/>
      <c r="ABG27" s="19"/>
      <c r="ABH27" s="19"/>
      <c r="ABI27" s="19"/>
      <c r="ABJ27" s="19"/>
      <c r="ABK27" s="19"/>
      <c r="ABL27" s="19"/>
      <c r="ABM27" s="19"/>
      <c r="ABN27" s="19"/>
      <c r="ABO27" s="19"/>
      <c r="ABP27" s="19"/>
      <c r="ABQ27" s="19"/>
      <c r="ABR27" s="19"/>
      <c r="ABS27" s="19"/>
      <c r="ABT27" s="19"/>
      <c r="ABU27" s="19"/>
      <c r="ABV27" s="19"/>
      <c r="ABW27" s="19"/>
      <c r="ABX27" s="19"/>
      <c r="ABY27" s="19"/>
      <c r="ABZ27" s="19"/>
      <c r="ACA27" s="19"/>
      <c r="ACB27" s="19"/>
      <c r="ACC27" s="19"/>
      <c r="ACD27" s="19"/>
      <c r="ACE27" s="19"/>
      <c r="ACF27" s="19"/>
      <c r="ACG27" s="19"/>
      <c r="ACH27" s="19"/>
      <c r="ACI27" s="19"/>
      <c r="ACJ27" s="19"/>
      <c r="ACK27" s="19"/>
      <c r="ACL27" s="19"/>
      <c r="ACM27" s="19"/>
      <c r="ACN27" s="19"/>
      <c r="ACO27" s="19"/>
      <c r="ACP27" s="19"/>
      <c r="ACQ27" s="19"/>
      <c r="ACR27" s="19"/>
      <c r="ACS27" s="19"/>
      <c r="ACT27" s="19"/>
      <c r="ACU27" s="19"/>
      <c r="ACV27" s="19"/>
      <c r="ACW27" s="19"/>
      <c r="ACX27" s="19"/>
      <c r="ACY27" s="19"/>
      <c r="ACZ27" s="19"/>
      <c r="ADA27" s="19"/>
      <c r="ADB27" s="19"/>
      <c r="ADC27" s="19"/>
      <c r="ADD27" s="19"/>
      <c r="ADE27" s="19"/>
      <c r="ADF27" s="19"/>
      <c r="ADG27" s="19"/>
      <c r="ADH27" s="19"/>
      <c r="ADI27" s="19"/>
      <c r="ADJ27" s="19"/>
      <c r="ADK27" s="19"/>
      <c r="ADL27" s="19"/>
      <c r="ADM27" s="19"/>
      <c r="ADN27" s="19"/>
      <c r="ADO27" s="19"/>
      <c r="ADP27" s="19"/>
      <c r="ADQ27" s="19"/>
      <c r="ADR27" s="19"/>
      <c r="ADS27" s="19"/>
      <c r="ADT27" s="19"/>
      <c r="ADU27" s="19"/>
      <c r="ADV27" s="19"/>
      <c r="ADW27" s="19"/>
      <c r="ADX27" s="19"/>
      <c r="ADY27" s="19"/>
      <c r="ADZ27" s="19"/>
      <c r="AEA27" s="19"/>
      <c r="AEB27" s="19"/>
      <c r="AEC27" s="19"/>
      <c r="AED27" s="19"/>
      <c r="AEE27" s="19"/>
      <c r="AEF27" s="19"/>
      <c r="AEG27" s="19"/>
      <c r="AEH27" s="19"/>
      <c r="AEI27" s="19"/>
      <c r="AEJ27" s="19"/>
      <c r="AEK27" s="19"/>
      <c r="AEL27" s="19"/>
      <c r="AEM27" s="19"/>
      <c r="AEN27" s="19"/>
      <c r="AEO27" s="19"/>
      <c r="AEP27" s="19"/>
      <c r="AEQ27" s="19"/>
      <c r="AER27" s="19"/>
      <c r="AES27" s="19"/>
      <c r="AET27" s="19"/>
      <c r="AEU27" s="19"/>
      <c r="AEV27" s="19"/>
      <c r="AEW27" s="19"/>
      <c r="AEX27" s="19"/>
      <c r="AEY27" s="19"/>
      <c r="AEZ27" s="19"/>
      <c r="AFA27" s="19"/>
      <c r="AFB27" s="19"/>
      <c r="AFC27" s="19"/>
      <c r="AFD27" s="19"/>
      <c r="AFE27" s="19"/>
      <c r="AFF27" s="19"/>
      <c r="AFG27" s="19"/>
      <c r="AFH27" s="19"/>
      <c r="AFI27" s="19"/>
      <c r="AFJ27" s="19"/>
      <c r="AFK27" s="19"/>
      <c r="AFL27" s="19"/>
      <c r="AFM27" s="19"/>
      <c r="AFN27" s="19"/>
      <c r="AFO27" s="19"/>
      <c r="AFP27" s="19"/>
      <c r="AFQ27" s="19"/>
      <c r="AFR27" s="19"/>
      <c r="AFS27" s="19"/>
      <c r="AFT27" s="19"/>
      <c r="AFU27" s="19"/>
      <c r="AFV27" s="19"/>
      <c r="AFW27" s="19"/>
      <c r="AFX27" s="19"/>
      <c r="AFY27" s="19"/>
      <c r="AFZ27" s="19"/>
      <c r="AGA27" s="19"/>
      <c r="AGB27" s="19"/>
      <c r="AGC27" s="19"/>
      <c r="AGD27" s="19"/>
      <c r="AGE27" s="19"/>
      <c r="AGF27" s="19"/>
      <c r="AGG27" s="19"/>
      <c r="AGH27" s="19"/>
      <c r="AGI27" s="19"/>
      <c r="AGJ27" s="19"/>
      <c r="AGK27" s="19"/>
      <c r="AGL27" s="19"/>
      <c r="AGM27" s="19"/>
      <c r="AGN27" s="19"/>
      <c r="AGO27" s="19"/>
      <c r="AGP27" s="19"/>
      <c r="AGQ27" s="19"/>
      <c r="AGR27" s="19"/>
      <c r="AGS27" s="19"/>
      <c r="AGT27" s="19"/>
      <c r="AGU27" s="19"/>
      <c r="AGV27" s="19"/>
      <c r="AGW27" s="19"/>
      <c r="AGX27" s="19"/>
      <c r="AGY27" s="19"/>
      <c r="AGZ27" s="19"/>
      <c r="AHA27" s="19"/>
      <c r="AHB27" s="19"/>
      <c r="AHC27" s="19"/>
      <c r="AHD27" s="19"/>
      <c r="AHE27" s="19"/>
      <c r="AHF27" s="19"/>
      <c r="AHG27" s="19"/>
      <c r="AHH27" s="19"/>
      <c r="AHI27" s="19"/>
      <c r="AHJ27" s="19"/>
      <c r="AHK27" s="19"/>
      <c r="AHL27" s="19"/>
      <c r="AHM27" s="19"/>
      <c r="AHN27" s="19"/>
      <c r="AHO27" s="19"/>
      <c r="AHP27" s="19"/>
      <c r="AHQ27" s="19"/>
      <c r="AHR27" s="19"/>
      <c r="AHS27" s="19"/>
      <c r="AHT27" s="19"/>
      <c r="AHU27" s="19"/>
      <c r="AHV27" s="19"/>
      <c r="AHW27" s="19"/>
      <c r="AHX27" s="19"/>
      <c r="AHY27" s="19"/>
      <c r="AHZ27" s="19"/>
      <c r="AIA27" s="19"/>
      <c r="AIB27" s="19"/>
      <c r="AIC27" s="19"/>
      <c r="AID27" s="19"/>
      <c r="AIE27" s="19"/>
      <c r="AIF27" s="19"/>
      <c r="AIG27" s="19"/>
      <c r="AIH27" s="19"/>
      <c r="AII27" s="19"/>
      <c r="AIJ27" s="19"/>
      <c r="AIK27" s="19"/>
      <c r="AIL27" s="19"/>
      <c r="AIM27" s="19"/>
      <c r="AIN27" s="19"/>
      <c r="AIO27" s="19"/>
      <c r="AIP27" s="19"/>
      <c r="AIQ27" s="19"/>
      <c r="AIR27" s="19"/>
      <c r="AIS27" s="19"/>
      <c r="AIT27" s="19"/>
      <c r="AIU27" s="19"/>
      <c r="AIV27" s="19"/>
      <c r="AIW27" s="19"/>
      <c r="AIX27" s="19"/>
      <c r="AIY27" s="19"/>
      <c r="AIZ27" s="19"/>
      <c r="AJA27" s="19"/>
      <c r="AJB27" s="19"/>
      <c r="AJC27" s="19"/>
      <c r="AJD27" s="19"/>
      <c r="AJE27" s="19"/>
      <c r="AJF27" s="19"/>
      <c r="AJG27" s="19"/>
      <c r="AJH27" s="19"/>
      <c r="AJI27" s="19"/>
      <c r="AJJ27" s="19"/>
      <c r="AJK27" s="19"/>
      <c r="AJL27" s="19"/>
      <c r="AJM27" s="19"/>
      <c r="AJN27" s="19"/>
      <c r="AJO27" s="19"/>
      <c r="AJP27" s="19"/>
      <c r="AJQ27" s="19"/>
      <c r="AJR27" s="19"/>
      <c r="AJS27" s="19"/>
      <c r="AJT27" s="19"/>
      <c r="AJU27" s="19"/>
      <c r="AJV27" s="19"/>
      <c r="AJW27" s="19"/>
      <c r="AJX27" s="19"/>
      <c r="AJY27" s="19"/>
      <c r="AJZ27" s="19"/>
      <c r="AKA27" s="19"/>
      <c r="AKB27" s="19"/>
      <c r="AKC27" s="19"/>
      <c r="AKD27" s="19"/>
      <c r="AKE27" s="19"/>
      <c r="AKF27" s="19"/>
      <c r="AKG27" s="19"/>
      <c r="AKH27" s="19"/>
      <c r="AKI27" s="19"/>
      <c r="AKJ27" s="19"/>
      <c r="AKK27" s="19"/>
      <c r="AKL27" s="19"/>
      <c r="AKM27" s="19"/>
      <c r="AKN27" s="19"/>
      <c r="AKO27" s="19"/>
      <c r="AKP27" s="19"/>
      <c r="AKQ27" s="19"/>
      <c r="AKR27" s="19"/>
      <c r="AKS27" s="19"/>
      <c r="AKT27" s="19"/>
      <c r="AKU27" s="19"/>
      <c r="AKV27" s="19"/>
      <c r="AKW27" s="19"/>
      <c r="AKX27" s="19"/>
      <c r="AKY27" s="19"/>
      <c r="AKZ27" s="19"/>
      <c r="ALA27" s="19"/>
      <c r="ALB27" s="19"/>
      <c r="ALC27" s="19"/>
      <c r="ALD27" s="19"/>
      <c r="ALE27" s="19"/>
      <c r="ALF27" s="19"/>
      <c r="ALG27" s="19"/>
      <c r="ALH27" s="19"/>
      <c r="ALI27" s="19"/>
      <c r="ALJ27" s="19"/>
      <c r="ALK27" s="19"/>
      <c r="ALL27" s="19"/>
      <c r="ALM27" s="19"/>
      <c r="ALN27" s="19"/>
      <c r="ALO27" s="19"/>
      <c r="ALP27" s="19"/>
      <c r="ALQ27" s="19"/>
      <c r="ALR27" s="19"/>
      <c r="ALS27" s="19"/>
      <c r="ALT27" s="19"/>
      <c r="ALU27" s="19"/>
      <c r="ALV27" s="19"/>
      <c r="ALW27" s="19"/>
      <c r="ALX27" s="19"/>
      <c r="ALY27" s="19"/>
      <c r="ALZ27" s="19"/>
      <c r="AMA27" s="19"/>
      <c r="AMB27" s="19"/>
      <c r="AMC27" s="19"/>
      <c r="AMD27" s="19"/>
      <c r="AME27" s="19"/>
      <c r="AMF27" s="19"/>
    </row>
    <row r="28" spans="1:1020" customFormat="1" ht="80.25" customHeight="1" thickTop="1" thickBo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48"/>
      <c r="N28" s="128"/>
      <c r="O28" s="128"/>
      <c r="P28" s="40"/>
      <c r="Q28" s="104" t="s">
        <v>70</v>
      </c>
      <c r="R28" s="105"/>
      <c r="S28" s="106"/>
      <c r="T28" s="21">
        <f>ROUND(T27*2,2)</f>
        <v>0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  <c r="ABB28" s="19"/>
      <c r="ABC28" s="19"/>
      <c r="ABD28" s="19"/>
      <c r="ABE28" s="19"/>
      <c r="ABF28" s="19"/>
      <c r="ABG28" s="19"/>
      <c r="ABH28" s="19"/>
      <c r="ABI28" s="19"/>
      <c r="ABJ28" s="19"/>
      <c r="ABK28" s="19"/>
      <c r="ABL28" s="19"/>
      <c r="ABM28" s="19"/>
      <c r="ABN28" s="19"/>
      <c r="ABO28" s="19"/>
      <c r="ABP28" s="19"/>
      <c r="ABQ28" s="19"/>
      <c r="ABR28" s="19"/>
      <c r="ABS28" s="19"/>
      <c r="ABT28" s="19"/>
      <c r="ABU28" s="19"/>
      <c r="ABV28" s="19"/>
      <c r="ABW28" s="19"/>
      <c r="ABX28" s="19"/>
      <c r="ABY28" s="19"/>
      <c r="ABZ28" s="19"/>
      <c r="ACA28" s="19"/>
      <c r="ACB28" s="19"/>
      <c r="ACC28" s="19"/>
      <c r="ACD28" s="19"/>
      <c r="ACE28" s="19"/>
      <c r="ACF28" s="19"/>
      <c r="ACG28" s="19"/>
      <c r="ACH28" s="19"/>
      <c r="ACI28" s="19"/>
      <c r="ACJ28" s="19"/>
      <c r="ACK28" s="19"/>
      <c r="ACL28" s="19"/>
      <c r="ACM28" s="19"/>
      <c r="ACN28" s="19"/>
      <c r="ACO28" s="19"/>
      <c r="ACP28" s="19"/>
      <c r="ACQ28" s="19"/>
      <c r="ACR28" s="19"/>
      <c r="ACS28" s="19"/>
      <c r="ACT28" s="19"/>
      <c r="ACU28" s="19"/>
      <c r="ACV28" s="19"/>
      <c r="ACW28" s="19"/>
      <c r="ACX28" s="19"/>
      <c r="ACY28" s="19"/>
      <c r="ACZ28" s="19"/>
      <c r="ADA28" s="19"/>
      <c r="ADB28" s="19"/>
      <c r="ADC28" s="19"/>
      <c r="ADD28" s="19"/>
      <c r="ADE28" s="19"/>
      <c r="ADF28" s="19"/>
      <c r="ADG28" s="19"/>
      <c r="ADH28" s="19"/>
      <c r="ADI28" s="19"/>
      <c r="ADJ28" s="19"/>
      <c r="ADK28" s="19"/>
      <c r="ADL28" s="19"/>
      <c r="ADM28" s="19"/>
      <c r="ADN28" s="19"/>
      <c r="ADO28" s="19"/>
      <c r="ADP28" s="19"/>
      <c r="ADQ28" s="19"/>
      <c r="ADR28" s="19"/>
      <c r="ADS28" s="19"/>
      <c r="ADT28" s="19"/>
      <c r="ADU28" s="19"/>
      <c r="ADV28" s="19"/>
      <c r="ADW28" s="19"/>
      <c r="ADX28" s="19"/>
      <c r="ADY28" s="19"/>
      <c r="ADZ28" s="19"/>
      <c r="AEA28" s="19"/>
      <c r="AEB28" s="19"/>
      <c r="AEC28" s="19"/>
      <c r="AED28" s="19"/>
      <c r="AEE28" s="19"/>
      <c r="AEF28" s="19"/>
      <c r="AEG28" s="19"/>
      <c r="AEH28" s="19"/>
      <c r="AEI28" s="19"/>
      <c r="AEJ28" s="19"/>
      <c r="AEK28" s="19"/>
      <c r="AEL28" s="19"/>
      <c r="AEM28" s="19"/>
      <c r="AEN28" s="19"/>
      <c r="AEO28" s="19"/>
      <c r="AEP28" s="19"/>
      <c r="AEQ28" s="19"/>
      <c r="AER28" s="19"/>
      <c r="AES28" s="19"/>
      <c r="AET28" s="19"/>
      <c r="AEU28" s="19"/>
      <c r="AEV28" s="19"/>
      <c r="AEW28" s="19"/>
      <c r="AEX28" s="19"/>
      <c r="AEY28" s="19"/>
      <c r="AEZ28" s="19"/>
      <c r="AFA28" s="19"/>
      <c r="AFB28" s="19"/>
      <c r="AFC28" s="19"/>
      <c r="AFD28" s="19"/>
      <c r="AFE28" s="19"/>
      <c r="AFF28" s="19"/>
      <c r="AFG28" s="19"/>
      <c r="AFH28" s="19"/>
      <c r="AFI28" s="19"/>
      <c r="AFJ28" s="19"/>
      <c r="AFK28" s="19"/>
      <c r="AFL28" s="19"/>
      <c r="AFM28" s="19"/>
      <c r="AFN28" s="19"/>
      <c r="AFO28" s="19"/>
      <c r="AFP28" s="19"/>
      <c r="AFQ28" s="19"/>
      <c r="AFR28" s="19"/>
      <c r="AFS28" s="19"/>
      <c r="AFT28" s="19"/>
      <c r="AFU28" s="19"/>
      <c r="AFV28" s="19"/>
      <c r="AFW28" s="19"/>
      <c r="AFX28" s="19"/>
      <c r="AFY28" s="19"/>
      <c r="AFZ28" s="19"/>
      <c r="AGA28" s="19"/>
      <c r="AGB28" s="19"/>
      <c r="AGC28" s="19"/>
      <c r="AGD28" s="19"/>
      <c r="AGE28" s="19"/>
      <c r="AGF28" s="19"/>
      <c r="AGG28" s="19"/>
      <c r="AGH28" s="19"/>
      <c r="AGI28" s="19"/>
      <c r="AGJ28" s="19"/>
      <c r="AGK28" s="19"/>
      <c r="AGL28" s="19"/>
      <c r="AGM28" s="19"/>
      <c r="AGN28" s="19"/>
      <c r="AGO28" s="19"/>
      <c r="AGP28" s="19"/>
      <c r="AGQ28" s="19"/>
      <c r="AGR28" s="19"/>
      <c r="AGS28" s="19"/>
      <c r="AGT28" s="19"/>
      <c r="AGU28" s="19"/>
      <c r="AGV28" s="19"/>
      <c r="AGW28" s="19"/>
      <c r="AGX28" s="19"/>
      <c r="AGY28" s="19"/>
      <c r="AGZ28" s="19"/>
      <c r="AHA28" s="19"/>
      <c r="AHB28" s="19"/>
      <c r="AHC28" s="19"/>
      <c r="AHD28" s="19"/>
      <c r="AHE28" s="19"/>
      <c r="AHF28" s="19"/>
      <c r="AHG28" s="19"/>
      <c r="AHH28" s="19"/>
      <c r="AHI28" s="19"/>
      <c r="AHJ28" s="19"/>
      <c r="AHK28" s="19"/>
      <c r="AHL28" s="19"/>
      <c r="AHM28" s="19"/>
      <c r="AHN28" s="19"/>
      <c r="AHO28" s="19"/>
      <c r="AHP28" s="19"/>
      <c r="AHQ28" s="19"/>
      <c r="AHR28" s="19"/>
      <c r="AHS28" s="19"/>
      <c r="AHT28" s="19"/>
      <c r="AHU28" s="19"/>
      <c r="AHV28" s="19"/>
      <c r="AHW28" s="19"/>
      <c r="AHX28" s="19"/>
      <c r="AHY28" s="19"/>
      <c r="AHZ28" s="19"/>
      <c r="AIA28" s="19"/>
      <c r="AIB28" s="19"/>
      <c r="AIC28" s="19"/>
      <c r="AID28" s="19"/>
      <c r="AIE28" s="19"/>
      <c r="AIF28" s="19"/>
      <c r="AIG28" s="19"/>
      <c r="AIH28" s="19"/>
      <c r="AII28" s="19"/>
      <c r="AIJ28" s="19"/>
      <c r="AIK28" s="19"/>
      <c r="AIL28" s="19"/>
      <c r="AIM28" s="19"/>
      <c r="AIN28" s="19"/>
      <c r="AIO28" s="19"/>
      <c r="AIP28" s="19"/>
      <c r="AIQ28" s="19"/>
      <c r="AIR28" s="19"/>
      <c r="AIS28" s="19"/>
      <c r="AIT28" s="19"/>
      <c r="AIU28" s="19"/>
      <c r="AIV28" s="19"/>
      <c r="AIW28" s="19"/>
      <c r="AIX28" s="19"/>
      <c r="AIY28" s="19"/>
      <c r="AIZ28" s="19"/>
      <c r="AJA28" s="19"/>
      <c r="AJB28" s="19"/>
      <c r="AJC28" s="19"/>
      <c r="AJD28" s="19"/>
      <c r="AJE28" s="19"/>
      <c r="AJF28" s="19"/>
      <c r="AJG28" s="19"/>
      <c r="AJH28" s="19"/>
      <c r="AJI28" s="19"/>
      <c r="AJJ28" s="19"/>
      <c r="AJK28" s="19"/>
      <c r="AJL28" s="19"/>
      <c r="AJM28" s="19"/>
      <c r="AJN28" s="19"/>
      <c r="AJO28" s="19"/>
      <c r="AJP28" s="19"/>
      <c r="AJQ28" s="19"/>
      <c r="AJR28" s="19"/>
      <c r="AJS28" s="19"/>
      <c r="AJT28" s="19"/>
      <c r="AJU28" s="19"/>
      <c r="AJV28" s="19"/>
      <c r="AJW28" s="19"/>
      <c r="AJX28" s="19"/>
      <c r="AJY28" s="19"/>
      <c r="AJZ28" s="19"/>
      <c r="AKA28" s="19"/>
      <c r="AKB28" s="19"/>
      <c r="AKC28" s="19"/>
      <c r="AKD28" s="19"/>
      <c r="AKE28" s="19"/>
      <c r="AKF28" s="19"/>
      <c r="AKG28" s="19"/>
      <c r="AKH28" s="19"/>
      <c r="AKI28" s="19"/>
      <c r="AKJ28" s="19"/>
      <c r="AKK28" s="19"/>
      <c r="AKL28" s="19"/>
      <c r="AKM28" s="19"/>
      <c r="AKN28" s="19"/>
      <c r="AKO28" s="19"/>
      <c r="AKP28" s="19"/>
      <c r="AKQ28" s="19"/>
      <c r="AKR28" s="19"/>
      <c r="AKS28" s="19"/>
      <c r="AKT28" s="19"/>
      <c r="AKU28" s="19"/>
      <c r="AKV28" s="19"/>
      <c r="AKW28" s="19"/>
      <c r="AKX28" s="19"/>
      <c r="AKY28" s="19"/>
      <c r="AKZ28" s="19"/>
      <c r="ALA28" s="19"/>
      <c r="ALB28" s="19"/>
      <c r="ALC28" s="19"/>
      <c r="ALD28" s="19"/>
      <c r="ALE28" s="19"/>
      <c r="ALF28" s="19"/>
      <c r="ALG28" s="19"/>
      <c r="ALH28" s="19"/>
      <c r="ALI28" s="19"/>
      <c r="ALJ28" s="19"/>
      <c r="ALK28" s="19"/>
      <c r="ALL28" s="19"/>
      <c r="ALM28" s="19"/>
      <c r="ALN28" s="19"/>
      <c r="ALO28" s="19"/>
      <c r="ALP28" s="19"/>
      <c r="ALQ28" s="19"/>
      <c r="ALR28" s="19"/>
      <c r="ALS28" s="19"/>
      <c r="ALT28" s="19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</row>
    <row r="29" spans="1:1020" customFormat="1" ht="63.75" customHeight="1" thickTop="1" thickBo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48"/>
      <c r="N29" s="129"/>
      <c r="O29" s="129"/>
      <c r="P29" s="41"/>
      <c r="Q29" s="107" t="s">
        <v>71</v>
      </c>
      <c r="R29" s="108"/>
      <c r="S29" s="109"/>
      <c r="T29" s="63">
        <v>0.5</v>
      </c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</row>
    <row r="30" spans="1:1020" customFormat="1" ht="53.25" customHeight="1" thickTop="1">
      <c r="A30" s="130"/>
      <c r="B30" s="130"/>
      <c r="C30" s="130"/>
      <c r="D30" s="130"/>
      <c r="E30" s="130"/>
      <c r="F30" s="130"/>
      <c r="G30" s="130"/>
      <c r="H30" s="130"/>
      <c r="I30" s="131"/>
      <c r="J30" s="131"/>
      <c r="K30" s="131"/>
      <c r="L30" s="131"/>
      <c r="M30" s="131"/>
      <c r="N30" s="132"/>
      <c r="O30" s="132"/>
      <c r="P30" s="133"/>
      <c r="Q30" s="110" t="s">
        <v>96</v>
      </c>
      <c r="R30" s="111"/>
      <c r="S30" s="112"/>
      <c r="T30" s="116">
        <f>T28*T29</f>
        <v>0</v>
      </c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</row>
    <row r="31" spans="1:1020" customFormat="1" ht="43.5" customHeight="1" thickBot="1">
      <c r="A31" s="51"/>
      <c r="B31" s="43"/>
      <c r="C31" s="47"/>
      <c r="D31" s="47"/>
      <c r="E31" s="47"/>
      <c r="F31" s="47"/>
      <c r="G31" s="46"/>
      <c r="H31" s="47"/>
      <c r="I31" s="47"/>
      <c r="J31" s="47"/>
      <c r="K31" s="47"/>
      <c r="L31" s="47"/>
      <c r="M31" s="47"/>
      <c r="N31" s="132"/>
      <c r="O31" s="132"/>
      <c r="P31" s="133"/>
      <c r="Q31" s="113"/>
      <c r="R31" s="114"/>
      <c r="S31" s="115"/>
      <c r="T31" s="117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</row>
    <row r="32" spans="1:1020" customFormat="1" ht="54.75" customHeight="1">
      <c r="A32" s="51"/>
      <c r="B32" s="43"/>
      <c r="C32" s="47"/>
      <c r="D32" s="47"/>
      <c r="E32" s="47"/>
      <c r="F32" s="47"/>
      <c r="G32" s="46"/>
      <c r="H32" s="47"/>
      <c r="I32" s="47"/>
      <c r="J32" s="47"/>
      <c r="K32" s="47"/>
      <c r="L32" s="47"/>
      <c r="M32" s="47"/>
      <c r="N32" s="52"/>
      <c r="O32" s="123"/>
      <c r="P32" s="123"/>
      <c r="Q32" s="19"/>
      <c r="R32" s="19"/>
      <c r="S32" s="93" t="s">
        <v>97</v>
      </c>
      <c r="T32" s="93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</row>
    <row r="33" spans="1:1020" customFormat="1" ht="28.5" customHeight="1">
      <c r="A33" s="51"/>
      <c r="B33" s="43"/>
      <c r="C33" s="47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52"/>
      <c r="O33" s="123"/>
      <c r="P33" s="123"/>
      <c r="Q33" s="19"/>
      <c r="R33" s="19"/>
      <c r="S33" s="93"/>
      <c r="T33" s="93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</row>
    <row r="34" spans="1:1020" customFormat="1" ht="33.75" customHeight="1">
      <c r="A34" s="51"/>
      <c r="B34" s="43"/>
      <c r="C34" s="47"/>
      <c r="D34" s="47"/>
      <c r="E34" s="47"/>
      <c r="F34" s="47"/>
      <c r="G34" s="46"/>
      <c r="H34" s="47"/>
      <c r="I34" s="47"/>
      <c r="J34" s="47"/>
      <c r="K34" s="47"/>
      <c r="L34" s="47"/>
      <c r="M34" s="47"/>
      <c r="N34" s="52"/>
      <c r="O34" s="123"/>
      <c r="P34" s="123"/>
      <c r="Q34" s="19"/>
      <c r="R34" s="19"/>
      <c r="S34" s="93"/>
      <c r="T34" s="93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</row>
    <row r="35" spans="1:1020" customFormat="1" ht="18.75">
      <c r="A35" s="51"/>
      <c r="B35" s="43"/>
      <c r="C35" s="47"/>
      <c r="D35" s="47"/>
      <c r="E35" s="47"/>
      <c r="F35" s="47"/>
      <c r="G35" s="46"/>
      <c r="H35" s="47"/>
      <c r="I35" s="47"/>
      <c r="J35" s="47"/>
      <c r="K35" s="47"/>
      <c r="L35" s="47"/>
      <c r="M35" s="47"/>
      <c r="N35" s="47"/>
      <c r="O35" s="47"/>
      <c r="P35" s="53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</row>
    <row r="36" spans="1:1020" s="55" customFormat="1">
      <c r="A36" s="54"/>
    </row>
    <row r="37" spans="1:1020" s="55" customFormat="1">
      <c r="A37" s="54"/>
    </row>
  </sheetData>
  <mergeCells count="43">
    <mergeCell ref="A2:T2"/>
    <mergeCell ref="N25:O25"/>
    <mergeCell ref="A26:L26"/>
    <mergeCell ref="N26:O26"/>
    <mergeCell ref="A4:G4"/>
    <mergeCell ref="H4:J4"/>
    <mergeCell ref="K4:T4"/>
    <mergeCell ref="Q22:S22"/>
    <mergeCell ref="Q23:S23"/>
    <mergeCell ref="N22:P22"/>
    <mergeCell ref="K23:M23"/>
    <mergeCell ref="A3:T3"/>
    <mergeCell ref="A20:T20"/>
    <mergeCell ref="A24:T24"/>
    <mergeCell ref="B22:F22"/>
    <mergeCell ref="O32:P34"/>
    <mergeCell ref="B21:E21"/>
    <mergeCell ref="B23:E23"/>
    <mergeCell ref="N28:O28"/>
    <mergeCell ref="N29:O29"/>
    <mergeCell ref="A30:H30"/>
    <mergeCell ref="I30:M30"/>
    <mergeCell ref="N30:O31"/>
    <mergeCell ref="P30:P31"/>
    <mergeCell ref="N27:O27"/>
    <mergeCell ref="H23:J23"/>
    <mergeCell ref="A27:J27"/>
    <mergeCell ref="A1:T1"/>
    <mergeCell ref="S32:T34"/>
    <mergeCell ref="Q19:S19"/>
    <mergeCell ref="K21:M21"/>
    <mergeCell ref="H21:J21"/>
    <mergeCell ref="H22:J22"/>
    <mergeCell ref="K22:M22"/>
    <mergeCell ref="Q26:S26"/>
    <mergeCell ref="Q27:S27"/>
    <mergeCell ref="Q28:S28"/>
    <mergeCell ref="Q29:S29"/>
    <mergeCell ref="Q30:S31"/>
    <mergeCell ref="T30:T31"/>
    <mergeCell ref="N23:P23"/>
    <mergeCell ref="Q25:S25"/>
    <mergeCell ref="N21:P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- część nr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Wilk 6</dc:creator>
  <cp:lastModifiedBy>Put Małgorzata</cp:lastModifiedBy>
  <dcterms:created xsi:type="dcterms:W3CDTF">2022-10-04T08:09:29Z</dcterms:created>
  <dcterms:modified xsi:type="dcterms:W3CDTF">2025-04-01T12:16:20Z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UxC4dwLulzfINJ8nQH+xvX5LNGipWa4BRSZhPgxsCvmHmfltAcvMM1h8/Y1brWI6iXz5AHaolstGN1QRgX4MvQ==</vt:lpwstr>
  </property>
  <property fmtid="{D5CDD505-2E9C-101B-9397-08002B2CF9AE}" pid="4" name="MFClassificationDate">
    <vt:lpwstr>2022-10-04T11:17:59.9253020+02:00</vt:lpwstr>
  </property>
  <property fmtid="{D5CDD505-2E9C-101B-9397-08002B2CF9AE}" pid="5" name="MFClassifiedBySID">
    <vt:lpwstr>UxC4dwLulzfINJ8nQH+xvX5LNGipWa4BRSZhPgxsCvm42mrIC/DSDv0ggS+FjUN/2v1BBotkLlY5aAiEhoi6uQTE3AvTZIWd44cDFH1p9mkVIcCSvAKNcPEiQLc5eIo1</vt:lpwstr>
  </property>
  <property fmtid="{D5CDD505-2E9C-101B-9397-08002B2CF9AE}" pid="6" name="MFGRNItemId">
    <vt:lpwstr>GRN-ecd8696f-c7cf-4a6d-9f54-d40be136ab1e</vt:lpwstr>
  </property>
  <property fmtid="{D5CDD505-2E9C-101B-9397-08002B2CF9AE}" pid="7" name="MFHash">
    <vt:lpwstr>Jm1c1oB331reVeZUcQD+OGBnf/MlnJHzp9mwdcWOYyg=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