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N:\ILL-5\02_POSTĘPOWANIA_261\2025\031 Dostawa sprzętu - siłownia\4 Ogłoszenie o zamówieniu\"/>
    </mc:Choice>
  </mc:AlternateContent>
  <xr:revisionPtr revIDLastSave="0" documentId="13_ncr:1_{CFE4612B-399D-4AD2-8DFF-1760C2A6DC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raków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" i="7" l="1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6" i="7" l="1"/>
  <c r="H27" i="7" s="1"/>
</calcChain>
</file>

<file path=xl/sharedStrings.xml><?xml version="1.0" encoding="utf-8"?>
<sst xmlns="http://schemas.openxmlformats.org/spreadsheetml/2006/main" count="85" uniqueCount="66">
  <si>
    <t>Nazwa</t>
  </si>
  <si>
    <t>Jednostka miary</t>
  </si>
  <si>
    <t>szt.</t>
  </si>
  <si>
    <t xml:space="preserve">L.p. </t>
  </si>
  <si>
    <t>Ilość</t>
  </si>
  <si>
    <t>Stawka podatku VAT (w %)</t>
  </si>
  <si>
    <t>Lustro</t>
  </si>
  <si>
    <t>Opis</t>
  </si>
  <si>
    <t xml:space="preserve"> Izba Administracji Skarbowej w Krakowie</t>
  </si>
  <si>
    <t xml:space="preserve">wielostanowiskowa klatka crossfit PM38 Kelton STRENGTH </t>
  </si>
  <si>
    <t>200x400 cm (wys. x szer.)</t>
  </si>
  <si>
    <t xml:space="preserve">lustro gimnastyczne o zwiększonej odporności na uderzenie (szkło bezpieczne) </t>
  </si>
  <si>
    <t>dodatkowe akcesoria do klatki crossfit PM38 Kelton STRENGTH– uchwyt na worek bokserski.</t>
  </si>
  <si>
    <t xml:space="preserve">zestaw hantli HEX od 4 do 25 kg ze stojakiem Producenta Gorilla Sports, symbol TZ-100518-2x-4-25kg-ze-stojakiem </t>
  </si>
  <si>
    <t>zestaw</t>
  </si>
  <si>
    <t xml:space="preserve">sztangi łamane stałe poliuretanowe ze stojakiem SET 270 kg GRAND, kod produktu A0104 </t>
  </si>
  <si>
    <t xml:space="preserve">gryf olimpijski prosty do sztangi z tuleją obrotową 220 cm 4FIZJO </t>
  </si>
  <si>
    <t xml:space="preserve">TOG zestaw talerzy olimpijskich ogumowanych 2 x 5 – 25 kg (150 kg) marki HMS, kod produktu 17-61-145 </t>
  </si>
  <si>
    <t xml:space="preserve">DSC02 skrzynia plyometryczna wzmocniona 750x600x500 marki HMS, kod produktu 17-62-104 </t>
  </si>
  <si>
    <t xml:space="preserve">zestaw hantli Kettlebell 2.0 – 4, 6, 8, 10, 12, 16, 20, 24, 28, 32 kg marki THORN FIT </t>
  </si>
  <si>
    <t xml:space="preserve">ławka treningowa regulowana, Producenta GymBeam </t>
  </si>
  <si>
    <t xml:space="preserve">ławka rzymska WBX-B2600 marki Toorx </t>
  </si>
  <si>
    <t xml:space="preserve">ławka prosta treningowa, Producenta GymBeam </t>
  </si>
  <si>
    <t xml:space="preserve">rower powietrzny XEBEX Air Bike XBX-100 </t>
  </si>
  <si>
    <t xml:space="preserve">orbitrek magnetyczny Luce E10 V1 LED Gymost, indeks GYM-E10-V1 </t>
  </si>
  <si>
    <t xml:space="preserve">wioślarz treningowy RowErg – Ergometr Wioślarski, kod producenta 2712 </t>
  </si>
  <si>
    <t xml:space="preserve">bieżnia treningowa 6830 HRC LED Gymost, indeks GYM-6830-LED </t>
  </si>
  <si>
    <t xml:space="preserve">mata sportowa Plawil 200 x 100 x 4 cm R180 + antypoślizgowy marki RING, symbol RT-12/2 </t>
  </si>
  <si>
    <t xml:space="preserve">worek bokserski super 160 x 40 cm 50 kg marki RING </t>
  </si>
  <si>
    <t xml:space="preserve">skakanka SK60 black/red marki HMS, indeks 17-36-213 </t>
  </si>
  <si>
    <t>Klatka do ćwiczeń</t>
  </si>
  <si>
    <t>Brama do ćwiczeń</t>
  </si>
  <si>
    <t>Zestaw hantli ze stojakiem</t>
  </si>
  <si>
    <t>Sztangi łamane ze stojakiem</t>
  </si>
  <si>
    <t xml:space="preserve">Gryf olimpijski </t>
  </si>
  <si>
    <t xml:space="preserve">Zestaw talerzy olimpijskich </t>
  </si>
  <si>
    <t xml:space="preserve">Skrzynia plyometryczna </t>
  </si>
  <si>
    <t xml:space="preserve">Zestaw hantli </t>
  </si>
  <si>
    <t>Ławka treningowa regulowana</t>
  </si>
  <si>
    <t>Ławka treningowa prosta</t>
  </si>
  <si>
    <t xml:space="preserve">Ławka treningowa rzymska </t>
  </si>
  <si>
    <t>Rower</t>
  </si>
  <si>
    <t xml:space="preserve">Orbitrek </t>
  </si>
  <si>
    <t xml:space="preserve">Wioślarz treningowy </t>
  </si>
  <si>
    <t>Bieżnia treningowa</t>
  </si>
  <si>
    <t>Mata do ćwiczeń</t>
  </si>
  <si>
    <t>Worek bokserski</t>
  </si>
  <si>
    <t>Skakanka</t>
  </si>
  <si>
    <t xml:space="preserve">brama do ćwiczeń z regulacją drążka PMS2s, Producenta Kelton, kod produktu PMS2S+2XPD6 </t>
  </si>
  <si>
    <t>mata sportowa Plawil 100 x 100 x 4 cm R180 + antypoślizgowy marki RING</t>
  </si>
  <si>
    <t>FORMULARZ CENOWY</t>
  </si>
  <si>
    <t>A</t>
  </si>
  <si>
    <t>B</t>
  </si>
  <si>
    <t>C</t>
  </si>
  <si>
    <t>D</t>
  </si>
  <si>
    <t>E</t>
  </si>
  <si>
    <t>F</t>
  </si>
  <si>
    <t>G</t>
  </si>
  <si>
    <r>
      <t xml:space="preserve">Cena jednostkowa BRUTTO                                    </t>
    </r>
    <r>
      <rPr>
        <sz val="8"/>
        <rFont val="Calibri"/>
        <family val="2"/>
        <charset val="238"/>
        <scheme val="minor"/>
      </rPr>
      <t>z</t>
    </r>
    <r>
      <rPr>
        <b/>
        <sz val="10"/>
        <rFont val="Calibri"/>
        <family val="2"/>
        <charset val="238"/>
        <scheme val="minor"/>
      </rPr>
      <t xml:space="preserve"> </t>
    </r>
    <r>
      <rPr>
        <sz val="8"/>
        <rFont val="Calibri"/>
        <family val="2"/>
        <charset val="238"/>
        <scheme val="minor"/>
      </rPr>
      <t>uwzględnieniem dwóch miesc po przecinku</t>
    </r>
  </si>
  <si>
    <t>Element dodatkowy klatki: uchwyt do worka bokserskiego</t>
  </si>
  <si>
    <r>
      <t xml:space="preserve">H </t>
    </r>
    <r>
      <rPr>
        <b/>
        <sz val="11"/>
        <color rgb="FFFF0000"/>
        <rFont val="Calibri"/>
        <family val="2"/>
        <charset val="238"/>
        <scheme val="minor"/>
      </rPr>
      <t>*</t>
    </r>
  </si>
  <si>
    <r>
      <t xml:space="preserve">Wartość brutto oferty </t>
    </r>
    <r>
      <rPr>
        <sz val="9"/>
        <rFont val="Arial"/>
        <family val="2"/>
        <charset val="238"/>
      </rPr>
      <t>(suma wierszy od 1 do 21)</t>
    </r>
    <r>
      <rPr>
        <b/>
        <sz val="12"/>
        <color rgb="FF0070C0"/>
        <rFont val="Arial"/>
        <family val="2"/>
        <charset val="238"/>
      </rPr>
      <t xml:space="preserve"> </t>
    </r>
  </si>
  <si>
    <t>Powyższą kwotę z rubryki "wartość brutto oferty" należy wpisać w pozycji "Cena oferty brutto" w Formularzu ofertowym stanowiącym załącznik nr 3 do Ogłoszenia o zamówieniu</t>
  </si>
  <si>
    <r>
      <t xml:space="preserve">Wartość BRUTTO                   </t>
    </r>
    <r>
      <rPr>
        <b/>
        <i/>
        <sz val="10"/>
        <rFont val="Calibri"/>
        <family val="2"/>
        <charset val="238"/>
        <scheme val="minor"/>
      </rPr>
      <t xml:space="preserve">(kol. E  x  kol.F)                           </t>
    </r>
    <r>
      <rPr>
        <sz val="8"/>
        <rFont val="Calibri"/>
        <family val="2"/>
        <charset val="238"/>
        <scheme val="minor"/>
      </rPr>
      <t>z uwzględnieniem dwóch miesc po przecinku</t>
    </r>
  </si>
  <si>
    <r>
      <rPr>
        <sz val="11"/>
        <color rgb="FFFF0000"/>
        <rFont val="Arial"/>
        <family val="2"/>
        <charset val="238"/>
      </rPr>
      <t>*</t>
    </r>
    <r>
      <rPr>
        <sz val="9"/>
        <color rgb="FF000000"/>
        <rFont val="Arial"/>
        <family val="2"/>
        <charset val="238"/>
      </rPr>
      <t xml:space="preserve"> pozycje wypełniają się automatycznie po wpisaniu (w kolumnie F) cen jednostkowych brutto za poszczególny towar</t>
    </r>
  </si>
  <si>
    <r>
      <rPr>
        <b/>
        <sz val="10"/>
        <rFont val="Calibri"/>
        <family val="2"/>
        <charset val="238"/>
      </rPr>
      <t>Załącznik nr 4</t>
    </r>
    <r>
      <rPr>
        <sz val="10"/>
        <rFont val="Calibri"/>
        <family val="2"/>
        <charset val="238"/>
      </rPr>
      <t xml:space="preserve"> do Ogłoszenia o zamówieniu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</si>
</sst>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21">
    <font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</font>
    <font>
      <sz val="11"/>
      <name val="Czcionka tekstu podstawowego"/>
      <family val="2"/>
      <charset val="238"/>
    </font>
    <font>
      <b/>
      <i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sz val="14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2"/>
      <color rgb="FF0070C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Arial"/>
      <family val="2"/>
      <charset val="238"/>
    </font>
    <font>
      <sz val="9"/>
      <name val="Arial"/>
      <family val="2"/>
      <charset val="238"/>
    </font>
    <font>
      <i/>
      <sz val="8"/>
      <color rgb="FF00206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4"/>
        </stop>
      </gradientFill>
    </fill>
    <fill>
      <patternFill patternType="solid">
        <fgColor theme="0"/>
        <bgColor rgb="FFEBF1DE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6" fillId="0" borderId="0" applyNumberFormat="0" applyFont="0" applyFill="0" applyBorder="0" applyAlignment="0" applyProtection="0">
      <alignment vertical="top"/>
    </xf>
  </cellStyleXfs>
  <cellXfs count="49">
    <xf numFmtId="0" fontId="0" fillId="0" borderId="0" xfId="0"/>
    <xf numFmtId="0" fontId="5" fillId="0" borderId="0" xfId="0" applyFont="1" applyFill="1" applyAlignment="1">
      <alignment vertical="center"/>
    </xf>
    <xf numFmtId="0" fontId="8" fillId="0" borderId="0" xfId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4" xfId="1" applyFont="1" applyFill="1" applyBorder="1" applyAlignment="1">
      <alignment horizontal="center" vertical="center" wrapText="1"/>
    </xf>
    <xf numFmtId="164" fontId="3" fillId="2" borderId="4" xfId="1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3" fillId="3" borderId="3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left" vertical="center"/>
    </xf>
    <xf numFmtId="0" fontId="4" fillId="2" borderId="4" xfId="1" applyFont="1" applyFill="1" applyBorder="1" applyAlignment="1">
      <alignment horizontal="left" vertical="center" wrapText="1"/>
    </xf>
    <xf numFmtId="49" fontId="4" fillId="2" borderId="4" xfId="0" applyNumberFormat="1" applyFont="1" applyFill="1" applyBorder="1" applyAlignment="1">
      <alignment horizontal="left" vertical="center" wrapText="1"/>
    </xf>
    <xf numFmtId="0" fontId="3" fillId="2" borderId="4" xfId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164" fontId="13" fillId="0" borderId="4" xfId="1" applyNumberFormat="1" applyFont="1" applyFill="1" applyBorder="1" applyAlignment="1">
      <alignment horizontal="center" vertical="center" wrapText="1"/>
    </xf>
    <xf numFmtId="9" fontId="13" fillId="0" borderId="4" xfId="1" applyNumberFormat="1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/>
    </xf>
    <xf numFmtId="164" fontId="13" fillId="0" borderId="4" xfId="0" applyNumberFormat="1" applyFont="1" applyFill="1" applyBorder="1" applyAlignment="1">
      <alignment horizontal="center" vertical="center"/>
    </xf>
    <xf numFmtId="164" fontId="13" fillId="0" borderId="10" xfId="0" applyNumberFormat="1" applyFont="1" applyFill="1" applyBorder="1" applyAlignment="1">
      <alignment horizontal="center" vertical="center"/>
    </xf>
    <xf numFmtId="0" fontId="4" fillId="4" borderId="4" xfId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/>
    </xf>
    <xf numFmtId="0" fontId="4" fillId="4" borderId="4" xfId="0" applyNumberFormat="1" applyFont="1" applyFill="1" applyBorder="1" applyAlignment="1">
      <alignment horizontal="center" vertical="center" wrapText="1"/>
    </xf>
    <xf numFmtId="164" fontId="14" fillId="0" borderId="9" xfId="0" applyNumberFormat="1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right" vertical="center"/>
    </xf>
    <xf numFmtId="0" fontId="15" fillId="3" borderId="7" xfId="0" applyFont="1" applyFill="1" applyBorder="1" applyAlignment="1">
      <alignment horizontal="right" vertical="center"/>
    </xf>
    <xf numFmtId="0" fontId="12" fillId="5" borderId="0" xfId="0" applyFont="1" applyFill="1" applyAlignment="1">
      <alignment horizontal="center" vertical="center"/>
    </xf>
    <xf numFmtId="0" fontId="16" fillId="6" borderId="0" xfId="0" applyFont="1" applyFill="1" applyAlignment="1">
      <alignment horizontal="left" vertical="center"/>
    </xf>
    <xf numFmtId="0" fontId="20" fillId="0" borderId="0" xfId="0" applyFont="1" applyFill="1" applyAlignment="1">
      <alignment horizontal="center" vertical="center" wrapText="1"/>
    </xf>
    <xf numFmtId="0" fontId="13" fillId="4" borderId="4" xfId="1" applyFont="1" applyFill="1" applyBorder="1" applyAlignment="1">
      <alignment horizontal="center" vertical="center"/>
    </xf>
    <xf numFmtId="0" fontId="13" fillId="4" borderId="4" xfId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</cellXfs>
  <cellStyles count="5">
    <cellStyle name="Excel Built-in Normal" xfId="1" xr:uid="{00000000-0005-0000-0000-000000000000}"/>
    <cellStyle name="Normalny" xfId="0" builtinId="0"/>
    <cellStyle name="Normalny 2" xfId="2" xr:uid="{00000000-0005-0000-0000-000002000000}"/>
    <cellStyle name="Normalny 3" xfId="3" xr:uid="{00000000-0005-0000-0000-000003000000}"/>
    <cellStyle name="Normalny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zoomScale="110" zoomScaleNormal="110" zoomScaleSheetLayoutView="130" workbookViewId="0">
      <selection activeCell="K24" sqref="K24"/>
    </sheetView>
  </sheetViews>
  <sheetFormatPr defaultColWidth="9.140625" defaultRowHeight="15"/>
  <cols>
    <col min="1" max="1" width="4.140625" style="3" bestFit="1" customWidth="1"/>
    <col min="2" max="2" width="30.7109375" style="4" customWidth="1"/>
    <col min="3" max="3" width="47.5703125" style="4" customWidth="1"/>
    <col min="4" max="4" width="13.140625" style="5" customWidth="1"/>
    <col min="5" max="5" width="7" style="6" customWidth="1"/>
    <col min="6" max="6" width="17" style="6" customWidth="1"/>
    <col min="7" max="7" width="16" style="1" customWidth="1"/>
    <col min="8" max="8" width="22.5703125" style="1" customWidth="1"/>
    <col min="9" max="16384" width="9.140625" style="7"/>
  </cols>
  <sheetData>
    <row r="1" spans="1:8">
      <c r="F1" s="8" t="s">
        <v>65</v>
      </c>
      <c r="G1" s="8"/>
      <c r="H1" s="8"/>
    </row>
    <row r="2" spans="1:8" ht="18.75">
      <c r="A2" s="42" t="s">
        <v>50</v>
      </c>
      <c r="B2" s="42"/>
      <c r="C2" s="42"/>
      <c r="D2" s="42"/>
      <c r="E2" s="42"/>
      <c r="F2" s="42"/>
      <c r="G2" s="42"/>
      <c r="H2" s="42"/>
    </row>
    <row r="3" spans="1:8" s="1" customFormat="1" ht="16.5" customHeight="1">
      <c r="A3" s="14" t="s">
        <v>8</v>
      </c>
      <c r="B3" s="15"/>
      <c r="C3" s="15"/>
      <c r="D3" s="15"/>
      <c r="E3" s="15"/>
      <c r="F3" s="15"/>
      <c r="G3" s="15"/>
      <c r="H3" s="16"/>
    </row>
    <row r="4" spans="1:8" s="1" customFormat="1" ht="63" customHeight="1">
      <c r="A4" s="9" t="s">
        <v>3</v>
      </c>
      <c r="B4" s="10" t="s">
        <v>0</v>
      </c>
      <c r="C4" s="10" t="s">
        <v>7</v>
      </c>
      <c r="D4" s="10" t="s">
        <v>1</v>
      </c>
      <c r="E4" s="12" t="s">
        <v>4</v>
      </c>
      <c r="F4" s="12" t="s">
        <v>58</v>
      </c>
      <c r="G4" s="12" t="s">
        <v>5</v>
      </c>
      <c r="H4" s="13" t="s">
        <v>63</v>
      </c>
    </row>
    <row r="5" spans="1:8" s="2" customFormat="1">
      <c r="A5" s="17" t="s">
        <v>51</v>
      </c>
      <c r="B5" s="17" t="s">
        <v>52</v>
      </c>
      <c r="C5" s="18" t="s">
        <v>53</v>
      </c>
      <c r="D5" s="18" t="s">
        <v>54</v>
      </c>
      <c r="E5" s="19" t="s">
        <v>55</v>
      </c>
      <c r="F5" s="19" t="s">
        <v>56</v>
      </c>
      <c r="G5" s="19" t="s">
        <v>57</v>
      </c>
      <c r="H5" s="18" t="s">
        <v>60</v>
      </c>
    </row>
    <row r="6" spans="1:8" s="2" customFormat="1" ht="26.1" customHeight="1">
      <c r="A6" s="20">
        <v>1</v>
      </c>
      <c r="B6" s="21" t="s">
        <v>6</v>
      </c>
      <c r="C6" s="22" t="s">
        <v>11</v>
      </c>
      <c r="D6" s="35" t="s">
        <v>10</v>
      </c>
      <c r="E6" s="45">
        <v>1</v>
      </c>
      <c r="F6" s="30"/>
      <c r="G6" s="31"/>
      <c r="H6" s="32">
        <f>E6*F6</f>
        <v>0</v>
      </c>
    </row>
    <row r="7" spans="1:8" s="2" customFormat="1" ht="26.1" customHeight="1">
      <c r="A7" s="20">
        <v>2</v>
      </c>
      <c r="B7" s="21" t="s">
        <v>30</v>
      </c>
      <c r="C7" s="23" t="s">
        <v>9</v>
      </c>
      <c r="D7" s="35" t="s">
        <v>2</v>
      </c>
      <c r="E7" s="46">
        <v>1</v>
      </c>
      <c r="F7" s="30"/>
      <c r="G7" s="31"/>
      <c r="H7" s="32">
        <f t="shared" ref="H7:H26" si="0">E7*F7</f>
        <v>0</v>
      </c>
    </row>
    <row r="8" spans="1:8" s="2" customFormat="1" ht="26.1" customHeight="1">
      <c r="A8" s="20">
        <v>3</v>
      </c>
      <c r="B8" s="24" t="s">
        <v>59</v>
      </c>
      <c r="C8" s="23" t="s">
        <v>12</v>
      </c>
      <c r="D8" s="35" t="s">
        <v>2</v>
      </c>
      <c r="E8" s="46">
        <v>1</v>
      </c>
      <c r="F8" s="30"/>
      <c r="G8" s="31"/>
      <c r="H8" s="32">
        <f t="shared" si="0"/>
        <v>0</v>
      </c>
    </row>
    <row r="9" spans="1:8" s="1" customFormat="1" ht="26.1" customHeight="1">
      <c r="A9" s="20">
        <v>4</v>
      </c>
      <c r="B9" s="11" t="s">
        <v>31</v>
      </c>
      <c r="C9" s="25" t="s">
        <v>48</v>
      </c>
      <c r="D9" s="36" t="s">
        <v>2</v>
      </c>
      <c r="E9" s="47">
        <v>1</v>
      </c>
      <c r="F9" s="33"/>
      <c r="G9" s="31"/>
      <c r="H9" s="32">
        <f t="shared" si="0"/>
        <v>0</v>
      </c>
    </row>
    <row r="10" spans="1:8" s="1" customFormat="1" ht="26.1" customHeight="1">
      <c r="A10" s="20">
        <v>5</v>
      </c>
      <c r="B10" s="11" t="s">
        <v>32</v>
      </c>
      <c r="C10" s="25" t="s">
        <v>13</v>
      </c>
      <c r="D10" s="36" t="s">
        <v>14</v>
      </c>
      <c r="E10" s="47">
        <v>1</v>
      </c>
      <c r="F10" s="33"/>
      <c r="G10" s="31"/>
      <c r="H10" s="32">
        <f t="shared" si="0"/>
        <v>0</v>
      </c>
    </row>
    <row r="11" spans="1:8" s="1" customFormat="1" ht="26.1" customHeight="1">
      <c r="A11" s="20">
        <v>6</v>
      </c>
      <c r="B11" s="11" t="s">
        <v>33</v>
      </c>
      <c r="C11" s="25" t="s">
        <v>15</v>
      </c>
      <c r="D11" s="36" t="s">
        <v>14</v>
      </c>
      <c r="E11" s="47">
        <v>1</v>
      </c>
      <c r="F11" s="33"/>
      <c r="G11" s="31"/>
      <c r="H11" s="32">
        <f t="shared" si="0"/>
        <v>0</v>
      </c>
    </row>
    <row r="12" spans="1:8" s="1" customFormat="1" ht="26.1" customHeight="1">
      <c r="A12" s="20">
        <v>7</v>
      </c>
      <c r="B12" s="11" t="s">
        <v>34</v>
      </c>
      <c r="C12" s="25" t="s">
        <v>16</v>
      </c>
      <c r="D12" s="36" t="s">
        <v>2</v>
      </c>
      <c r="E12" s="47">
        <v>2</v>
      </c>
      <c r="F12" s="33"/>
      <c r="G12" s="31"/>
      <c r="H12" s="32">
        <f t="shared" si="0"/>
        <v>0</v>
      </c>
    </row>
    <row r="13" spans="1:8" s="1" customFormat="1" ht="26.1" customHeight="1">
      <c r="A13" s="20">
        <v>8</v>
      </c>
      <c r="B13" s="11" t="s">
        <v>35</v>
      </c>
      <c r="C13" s="25" t="s">
        <v>17</v>
      </c>
      <c r="D13" s="36" t="s">
        <v>14</v>
      </c>
      <c r="E13" s="47">
        <v>2</v>
      </c>
      <c r="F13" s="33"/>
      <c r="G13" s="31"/>
      <c r="H13" s="32">
        <f t="shared" si="0"/>
        <v>0</v>
      </c>
    </row>
    <row r="14" spans="1:8" s="1" customFormat="1" ht="26.1" customHeight="1">
      <c r="A14" s="20">
        <v>9</v>
      </c>
      <c r="B14" s="26" t="s">
        <v>36</v>
      </c>
      <c r="C14" s="27" t="s">
        <v>18</v>
      </c>
      <c r="D14" s="37" t="s">
        <v>2</v>
      </c>
      <c r="E14" s="47">
        <v>3</v>
      </c>
      <c r="F14" s="33"/>
      <c r="G14" s="31"/>
      <c r="H14" s="32">
        <f t="shared" si="0"/>
        <v>0</v>
      </c>
    </row>
    <row r="15" spans="1:8" s="1" customFormat="1" ht="26.1" customHeight="1">
      <c r="A15" s="20">
        <v>10</v>
      </c>
      <c r="B15" s="11" t="s">
        <v>37</v>
      </c>
      <c r="C15" s="28" t="s">
        <v>19</v>
      </c>
      <c r="D15" s="37" t="s">
        <v>14</v>
      </c>
      <c r="E15" s="47">
        <v>1</v>
      </c>
      <c r="F15" s="33"/>
      <c r="G15" s="31"/>
      <c r="H15" s="32">
        <f t="shared" si="0"/>
        <v>0</v>
      </c>
    </row>
    <row r="16" spans="1:8" s="1" customFormat="1" ht="26.1" customHeight="1">
      <c r="A16" s="20">
        <v>11</v>
      </c>
      <c r="B16" s="11" t="s">
        <v>38</v>
      </c>
      <c r="C16" s="29" t="s">
        <v>20</v>
      </c>
      <c r="D16" s="37" t="s">
        <v>2</v>
      </c>
      <c r="E16" s="47">
        <v>2</v>
      </c>
      <c r="F16" s="33"/>
      <c r="G16" s="31"/>
      <c r="H16" s="32">
        <f t="shared" si="0"/>
        <v>0</v>
      </c>
    </row>
    <row r="17" spans="1:12" s="1" customFormat="1" ht="26.1" customHeight="1">
      <c r="A17" s="20">
        <v>12</v>
      </c>
      <c r="B17" s="11" t="s">
        <v>39</v>
      </c>
      <c r="C17" s="29" t="s">
        <v>22</v>
      </c>
      <c r="D17" s="37" t="s">
        <v>2</v>
      </c>
      <c r="E17" s="47">
        <v>1</v>
      </c>
      <c r="F17" s="33"/>
      <c r="G17" s="31"/>
      <c r="H17" s="32">
        <f t="shared" si="0"/>
        <v>0</v>
      </c>
    </row>
    <row r="18" spans="1:12" s="1" customFormat="1" ht="26.1" customHeight="1">
      <c r="A18" s="20">
        <v>13</v>
      </c>
      <c r="B18" s="11" t="s">
        <v>40</v>
      </c>
      <c r="C18" s="29" t="s">
        <v>21</v>
      </c>
      <c r="D18" s="37" t="s">
        <v>2</v>
      </c>
      <c r="E18" s="47">
        <v>1</v>
      </c>
      <c r="F18" s="33"/>
      <c r="G18" s="31"/>
      <c r="H18" s="32">
        <f t="shared" si="0"/>
        <v>0</v>
      </c>
    </row>
    <row r="19" spans="1:12" s="1" customFormat="1" ht="26.1" customHeight="1">
      <c r="A19" s="20">
        <v>14</v>
      </c>
      <c r="B19" s="11" t="s">
        <v>41</v>
      </c>
      <c r="C19" s="29" t="s">
        <v>23</v>
      </c>
      <c r="D19" s="37" t="s">
        <v>2</v>
      </c>
      <c r="E19" s="47">
        <v>1</v>
      </c>
      <c r="F19" s="33"/>
      <c r="G19" s="31"/>
      <c r="H19" s="32">
        <f t="shared" si="0"/>
        <v>0</v>
      </c>
    </row>
    <row r="20" spans="1:12" s="1" customFormat="1" ht="26.1" customHeight="1">
      <c r="A20" s="20">
        <v>15</v>
      </c>
      <c r="B20" s="11" t="s">
        <v>42</v>
      </c>
      <c r="C20" s="29" t="s">
        <v>24</v>
      </c>
      <c r="D20" s="37" t="s">
        <v>2</v>
      </c>
      <c r="E20" s="47">
        <v>1</v>
      </c>
      <c r="F20" s="33"/>
      <c r="G20" s="31"/>
      <c r="H20" s="32">
        <f t="shared" si="0"/>
        <v>0</v>
      </c>
    </row>
    <row r="21" spans="1:12" s="1" customFormat="1" ht="26.1" customHeight="1">
      <c r="A21" s="20">
        <v>16</v>
      </c>
      <c r="B21" s="11" t="s">
        <v>43</v>
      </c>
      <c r="C21" s="29" t="s">
        <v>25</v>
      </c>
      <c r="D21" s="37" t="s">
        <v>2</v>
      </c>
      <c r="E21" s="47">
        <v>1</v>
      </c>
      <c r="F21" s="33"/>
      <c r="G21" s="31"/>
      <c r="H21" s="32">
        <f t="shared" si="0"/>
        <v>0</v>
      </c>
    </row>
    <row r="22" spans="1:12" s="1" customFormat="1" ht="26.1" customHeight="1">
      <c r="A22" s="20">
        <v>17</v>
      </c>
      <c r="B22" s="11" t="s">
        <v>44</v>
      </c>
      <c r="C22" s="29" t="s">
        <v>26</v>
      </c>
      <c r="D22" s="37" t="s">
        <v>2</v>
      </c>
      <c r="E22" s="47">
        <v>1</v>
      </c>
      <c r="F22" s="33"/>
      <c r="G22" s="31"/>
      <c r="H22" s="32">
        <f t="shared" si="0"/>
        <v>0</v>
      </c>
    </row>
    <row r="23" spans="1:12" s="1" customFormat="1" ht="26.1" customHeight="1">
      <c r="A23" s="20">
        <v>18</v>
      </c>
      <c r="B23" s="11" t="s">
        <v>45</v>
      </c>
      <c r="C23" s="29" t="s">
        <v>27</v>
      </c>
      <c r="D23" s="37" t="s">
        <v>2</v>
      </c>
      <c r="E23" s="47">
        <v>32</v>
      </c>
      <c r="F23" s="33"/>
      <c r="G23" s="31"/>
      <c r="H23" s="32">
        <f t="shared" si="0"/>
        <v>0</v>
      </c>
    </row>
    <row r="24" spans="1:12" s="1" customFormat="1" ht="26.1" customHeight="1">
      <c r="A24" s="20">
        <v>19</v>
      </c>
      <c r="B24" s="11" t="s">
        <v>45</v>
      </c>
      <c r="C24" s="23" t="s">
        <v>49</v>
      </c>
      <c r="D24" s="38" t="s">
        <v>2</v>
      </c>
      <c r="E24" s="48">
        <v>1</v>
      </c>
      <c r="F24" s="33"/>
      <c r="G24" s="31"/>
      <c r="H24" s="32">
        <f t="shared" si="0"/>
        <v>0</v>
      </c>
    </row>
    <row r="25" spans="1:12" s="1" customFormat="1" ht="26.1" customHeight="1">
      <c r="A25" s="20">
        <v>20</v>
      </c>
      <c r="B25" s="11" t="s">
        <v>46</v>
      </c>
      <c r="C25" s="29" t="s">
        <v>28</v>
      </c>
      <c r="D25" s="37" t="s">
        <v>2</v>
      </c>
      <c r="E25" s="47">
        <v>1</v>
      </c>
      <c r="F25" s="33"/>
      <c r="G25" s="31"/>
      <c r="H25" s="32">
        <f t="shared" si="0"/>
        <v>0</v>
      </c>
    </row>
    <row r="26" spans="1:12" s="1" customFormat="1" ht="26.1" customHeight="1" thickBot="1">
      <c r="A26" s="20">
        <v>21</v>
      </c>
      <c r="B26" s="11" t="s">
        <v>47</v>
      </c>
      <c r="C26" s="29" t="s">
        <v>29</v>
      </c>
      <c r="D26" s="37" t="s">
        <v>2</v>
      </c>
      <c r="E26" s="47">
        <v>5</v>
      </c>
      <c r="F26" s="33"/>
      <c r="G26" s="31"/>
      <c r="H26" s="34">
        <f t="shared" si="0"/>
        <v>0</v>
      </c>
    </row>
    <row r="27" spans="1:12" s="1" customFormat="1" ht="33.75" customHeight="1" thickTop="1" thickBot="1">
      <c r="A27" s="40" t="s">
        <v>61</v>
      </c>
      <c r="B27" s="41"/>
      <c r="C27" s="41"/>
      <c r="D27" s="41"/>
      <c r="E27" s="41"/>
      <c r="F27" s="41"/>
      <c r="G27" s="41"/>
      <c r="H27" s="39">
        <f>SUM(H6:H26)</f>
        <v>0</v>
      </c>
    </row>
    <row r="28" spans="1:12" ht="38.25" customHeight="1" thickTop="1">
      <c r="C28" s="6"/>
      <c r="D28" s="6"/>
      <c r="G28" s="44" t="s">
        <v>62</v>
      </c>
      <c r="H28" s="44"/>
      <c r="I28" s="44"/>
      <c r="J28" s="1"/>
      <c r="K28" s="1"/>
      <c r="L28" s="1"/>
    </row>
    <row r="29" spans="1:12">
      <c r="A29" s="43" t="s">
        <v>64</v>
      </c>
      <c r="B29" s="43"/>
      <c r="C29" s="43"/>
      <c r="D29" s="43"/>
      <c r="E29" s="1"/>
      <c r="F29" s="1"/>
      <c r="I29" s="1"/>
      <c r="J29" s="1"/>
      <c r="K29" s="1"/>
      <c r="L29" s="1"/>
    </row>
    <row r="30" spans="1:12">
      <c r="E30" s="1"/>
      <c r="F30" s="1"/>
    </row>
    <row r="31" spans="1:12">
      <c r="E31" s="1"/>
      <c r="F31" s="1"/>
    </row>
    <row r="32" spans="1:12">
      <c r="E32" s="1"/>
      <c r="F32" s="1"/>
    </row>
  </sheetData>
  <mergeCells count="6">
    <mergeCell ref="G28:I28"/>
    <mergeCell ref="A29:D29"/>
    <mergeCell ref="A3:H3"/>
    <mergeCell ref="A27:G27"/>
    <mergeCell ref="F1:H1"/>
    <mergeCell ref="A2:H2"/>
  </mergeCells>
  <pageMargins left="0.70866141732283472" right="0.70866141732283472" top="0.74803149606299213" bottom="0.74803149606299213" header="0.31496062992125984" footer="0.31496062992125984"/>
  <pageSetup paperSize="9" scale="6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b:BindingInformation xmlns:xsi="http://www.w3.org/2001/XMLSchema-instance" xmlns:xsd="http://www.w3.org/2001/XMLSchema" xmlns:mb="urn:nato:stanag:4778:bindinginformation:1:0" xmlns:xmime="http://www.w3.org/2005/05/xmlmime">
  <mb:MetadataBindingContainer>
    <mb:MetadataBinding>
      <mb:Metadata>
        <slab:originatorConfidentialityLabel xmlns:slab="urn:nato:stanag:4774:confidentialitymetadatalabel:1:0">
          <slab:ConfidentialityInformation ReviewDateTime="2100-01-01T00:00:00.0000000">
            <slab:PolicyIdentifier>GM-C: Stacje Robocze (4 grupy i podgrupy)</slab:PolicyIdentifier>
            <slab:Classification>InformacjePrzeznaczoneWylacznieDoUzytkuWewnetrznego</slab:Classification>
          </slab:ConfidentialityInformation>
          <slab:CreationDateTime>2023-07-17T08:29:59.2492044+02:00</slab:CreationDateTime>
        </slab:originatorConfidentialityLabel>
      </mb:Metadata>
      <mb:DataReference URI=""/>
    </mb:MetadataBinding>
  </mb:MetadataBindingContainer>
</mb:BindingInformation>
</file>

<file path=customXml/itemProps1.xml><?xml version="1.0" encoding="utf-8"?>
<ds:datastoreItem xmlns:ds="http://schemas.openxmlformats.org/officeDocument/2006/customXml" ds:itemID="{031D5109-C6DC-41BC-96F9-107C793DD9D5}">
  <ds:schemaRefs>
    <ds:schemaRef ds:uri="http://www.w3.org/2001/XMLSchema"/>
    <ds:schemaRef ds:uri="urn:nato:stanag:4778:bindinginformation:1:0"/>
    <ds:schemaRef ds:uri="http://www.w3.org/2005/05/xmlmime"/>
    <ds:schemaRef ds:uri="urn:nato:stanag:4774:confidentialitymetadatalabel:1: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Kraków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Iwona Malinowska</dc:creator>
  <cp:lastModifiedBy>Gagatek Bogdan</cp:lastModifiedBy>
  <cp:lastPrinted>2025-07-09T11:14:10Z</cp:lastPrinted>
  <dcterms:created xsi:type="dcterms:W3CDTF">2019-04-10T10:32:14Z</dcterms:created>
  <dcterms:modified xsi:type="dcterms:W3CDTF">2025-11-04T07:43:28Z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UxC4dwLulzfINJ8nQH+xvX5LNGipWa4BRSZhPgxsCvnonsbeJeKzdZ5cZGuPD1n2r877b0DuUZPkGYM7pQlChA==</vt:lpwstr>
  </property>
  <property fmtid="{D5CDD505-2E9C-101B-9397-08002B2CF9AE}" pid="4" name="MFClassificationDate">
    <vt:lpwstr>2023-07-17T08:29:59.2492044+02:00</vt:lpwstr>
  </property>
  <property fmtid="{D5CDD505-2E9C-101B-9397-08002B2CF9AE}" pid="5" name="MFClassifiedBySID">
    <vt:lpwstr>UxC4dwLulzfINJ8nQH+xvX5LNGipWa4BRSZhPgxsCvm42mrIC/DSDv0ggS+FjUN/2v1BBotkLlY5aAiEhoi6uQVfskaNESd3t94X5rbGQId1MExrOnKKv6c7PMVgOxuq</vt:lpwstr>
  </property>
  <property fmtid="{D5CDD505-2E9C-101B-9397-08002B2CF9AE}" pid="6" name="MFGRNItemId">
    <vt:lpwstr>GRN-ef078e15-c5e7-48d1-9248-3d5fce2977c9</vt:lpwstr>
  </property>
  <property fmtid="{D5CDD505-2E9C-101B-9397-08002B2CF9AE}" pid="7" name="MFHash">
    <vt:lpwstr>Mf43ZpLEs1637pcm7zqTg0BOgSRYsrQYN+wYS0c6s0k=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