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1570" windowHeight="8145"/>
  </bookViews>
  <sheets>
    <sheet name="Zapotrzebowanie" sheetId="1" r:id="rId1"/>
  </sheets>
  <definedNames>
    <definedName name="_xlnm._FilterDatabase" localSheetId="0" hidden="1">Zapotrzebowanie!$A$9:$D$211</definedName>
  </definedNames>
  <calcPr calcId="125725" iterateDelta="1E-4"/>
  <fileRecoveryPr autoRecover="0"/>
</workbook>
</file>

<file path=xl/calcChain.xml><?xml version="1.0" encoding="utf-8"?>
<calcChain xmlns="http://schemas.openxmlformats.org/spreadsheetml/2006/main">
  <c r="G11" i="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 l="1"/>
  <c r="G254" s="1"/>
</calcChain>
</file>

<file path=xl/comments1.xml><?xml version="1.0" encoding="utf-8"?>
<comments xmlns="http://schemas.openxmlformats.org/spreadsheetml/2006/main">
  <authors>
    <author>Piotr Poliszkiewicz</author>
  </authors>
  <commentList>
    <comment ref="G254" authorId="0">
      <text>
        <r>
          <rPr>
            <sz val="9"/>
            <color indexed="81"/>
            <rFont val="Tahoma"/>
            <charset val="1"/>
          </rPr>
          <t xml:space="preserve">kwotę należy  przenieść do Formularza ofertowego - pkt.1.2 " cena ofertowa brutto" 
</t>
        </r>
      </text>
    </comment>
  </commentList>
</comments>
</file>

<file path=xl/sharedStrings.xml><?xml version="1.0" encoding="utf-8"?>
<sst xmlns="http://schemas.openxmlformats.org/spreadsheetml/2006/main" count="737" uniqueCount="373">
  <si>
    <t>MAXI poszerzane na dokumenty formatu A4, wykonane z folii PP 120 mic., otwierane z góry,  format szerszy niż A4 pozwalający przechowywać katalogi lub znaczną ilość dokumentów, posiadające specjalnie wzmocniony brzeg, multiperforowane , 100 szt. w opakowaniu</t>
  </si>
  <si>
    <t xml:space="preserve">Marker </t>
  </si>
  <si>
    <t>do tablic suchościeralnych, zestaw 4 markery (w kolorze czarnym, niebieskim, zielonym, czerwonym) z gabką magnetyczną do ścierania, końcówka odporna na zasychanie, grubość linii pisania 1-5mm, długość linii pisania min. 1500m, 
nie pozostawiający trwałych śladów na tablicy, łatwy do ścierania</t>
  </si>
  <si>
    <t xml:space="preserve">Maszyna licząca </t>
  </si>
  <si>
    <t>na taśmę typu Citizen 355 DP III lub równoważny</t>
  </si>
  <si>
    <t>Okładki do bindowania</t>
  </si>
  <si>
    <t xml:space="preserve">Nóż </t>
  </si>
  <si>
    <t>do otwierania kopert metalowy o dł. min 19cm, rękojeść pokryta tworzywem sztucznym</t>
  </si>
  <si>
    <t xml:space="preserve">Ołówek </t>
  </si>
  <si>
    <t>Ołówek</t>
  </si>
  <si>
    <t xml:space="preserve">Pianka </t>
  </si>
  <si>
    <t>do czyszczenia monitorów, antystatyczna, bakteriobójcza pianka w pojemniku aerozolowym, pojemność min. 250ml</t>
  </si>
  <si>
    <t>Pianka</t>
  </si>
  <si>
    <t xml:space="preserve"> do czyszczenia obudowy sprzętu komputerowego, antystatyczna, bakteriobójcza pianka w pojemniku aerozolowym,  pojemność min. 300ml</t>
  </si>
  <si>
    <t>metalowych, poduszka do stempli nienasączona, obudowa i przykrycie wykonane z metalu, wyposażona w antypoślizgową podstawę, okrągła o średnicy 140 mm (+/-5%)</t>
  </si>
  <si>
    <t>Spinacze</t>
  </si>
  <si>
    <t xml:space="preserve">Ściereczki </t>
  </si>
  <si>
    <t xml:space="preserve">do komputerów nasączone do czyszczenia powierzchni plastikowych, szklanych, antystatyczne, automatycznie wysuwane, opakowanie 100 sztuk  </t>
  </si>
  <si>
    <t xml:space="preserve">Teczka  </t>
  </si>
  <si>
    <t>A4 z klipsem, wykonanna z tworzywa PCV  i sztywnej tektury, kolor niebieski</t>
  </si>
  <si>
    <t>A5 z klipsem, wykonanna z tworzywa PCV  i sztywnej tektury, kolor niebieski</t>
  </si>
  <si>
    <t xml:space="preserve">Teczka </t>
  </si>
  <si>
    <t>do podpisu, format A4 min. 15 kartek, grzbiet z harmonijką na zewnątrz</t>
  </si>
  <si>
    <t>Teczka</t>
  </si>
  <si>
    <t>na akta osobowe, format A4 z mechanizmem 2-ringowym, o szerokości grzbietu min. 40 mm</t>
  </si>
  <si>
    <t>na rzep, format A4 skrzydłowa, grubość min. 35 mm kolor granatowy</t>
  </si>
  <si>
    <t xml:space="preserve">Tusz </t>
  </si>
  <si>
    <t>do pieczęci metalowych, olejowy min. 20 ml, w kolorze czerwonym</t>
  </si>
  <si>
    <t xml:space="preserve">Wklady z zszywkami </t>
  </si>
  <si>
    <t xml:space="preserve">                do zszywacza LEITZ 5551, 56-80  czerwony (5594)</t>
  </si>
  <si>
    <t>do zszywacza LEITZ 5551, 2-25 niebieski (5591)</t>
  </si>
  <si>
    <t>do zszywacza LEITZ 5551, 26-40 żółty    (5592)</t>
  </si>
  <si>
    <t>do zszywacza LEITZ 5551, 41-55 zielony (5593)</t>
  </si>
  <si>
    <t>Wkład do długopisu</t>
  </si>
  <si>
    <t>Wkład do ołówka automatycznego</t>
  </si>
  <si>
    <t xml:space="preserve">do długopisu (Zenith 4)  kolor tuszu czarny,wkład metalowy o dużej pojemności, długość linii pisania ok. 6000 m.   </t>
  </si>
  <si>
    <t xml:space="preserve">do długopisu (Zenith 4)  kolor tuszu czerwony, wkład metalowy o dużej pojemności, długość linii pisania ok. 6000 m.   </t>
  </si>
  <si>
    <t xml:space="preserve">do długopisu (Zenith 4)  kolor tuszu niebieski,wkład metalowy o dużej pojemności, długość linii pisania ok. 6000 m.   </t>
  </si>
  <si>
    <t xml:space="preserve">Zszywacz </t>
  </si>
  <si>
    <t>mini, na zszywki nr 10, zszywający min. 10 kartek, metalowy mechanizm</t>
  </si>
  <si>
    <t>metalowe, galwanizowane 25/10 (op. 1000 szt.)</t>
  </si>
  <si>
    <t>metalowe, galwanizowane 24/8 (op. 1000 szt.)</t>
  </si>
  <si>
    <t>metalowe, galwanizowane 23/20 (op. 1000 szt.)</t>
  </si>
  <si>
    <t>metalowe, galwanizowane 23/17 (op. 1000 szt.)</t>
  </si>
  <si>
    <t>metalowe, galwanizowane 23/15 (op. 1000 szt.)</t>
  </si>
  <si>
    <t>Antyrama szklana</t>
  </si>
  <si>
    <t xml:space="preserve">Deska A4 </t>
  </si>
  <si>
    <t>z klipsem,format A4 metalowy klip do mocowania dokumentów, kartonowy podkład powlekany folią PCV</t>
  </si>
  <si>
    <t>z klipsem, format A5 metalowy klip do mocowania dokumentów, kartonowy podkład powlekany folią PCV</t>
  </si>
  <si>
    <t>Deska A5</t>
  </si>
  <si>
    <t>na sprężynce, rozciągliwość sprężynki na ok. 1 m), przyklejany, stojący w kulce z  wymiennym wkładem, kolor tuszu niebieski</t>
  </si>
  <si>
    <t>Długopis</t>
  </si>
  <si>
    <t>żelowy, długopis typu: BOY–GEL EKO RYSTOR – z wymiennym wkładem żelowym, gumowy uchwyt w kolorze tuszu, grubość linii pisania 0,3mm, kolor pisania: niebieski</t>
  </si>
  <si>
    <t xml:space="preserve">Etykieta samoprzylepna </t>
  </si>
  <si>
    <t>Grafit ołówkowy</t>
  </si>
  <si>
    <t xml:space="preserve">Płyta </t>
  </si>
  <si>
    <t>Segregator</t>
  </si>
  <si>
    <t xml:space="preserve">Taśma  </t>
  </si>
  <si>
    <t xml:space="preserve">samoprzylepna, 19mm, min. 7,5m </t>
  </si>
  <si>
    <t xml:space="preserve">samoprzylepna z  podajnikiem 19mm, min.7,5m </t>
  </si>
  <si>
    <t xml:space="preserve"> do holderów, zaczep w formie klipsa, szerokość 8mm, 
zastosowanie do wszystkich typów holderów, kolor niebieski, opakowanie min. 50szt.</t>
  </si>
  <si>
    <t>dwustronnie klejąca, (38 mm x 25 m), na bazie folii obustronnie pokrytej klejem</t>
  </si>
  <si>
    <t xml:space="preserve"> pakowa, jednostronnie klejąca, przyczepna do większości powierzchni, wytrzymała na zrywanie, brązowa ok. 48mm x 50m.</t>
  </si>
  <si>
    <t>Lp.</t>
  </si>
  <si>
    <t>Nazwa artykułu biurowego</t>
  </si>
  <si>
    <t>Wymiary/ parametry techniczne</t>
  </si>
  <si>
    <t>Sprężone powietrze</t>
  </si>
  <si>
    <t>sprężony gaz wydmuchiwany przez rurkę, poj. min. 600ml</t>
  </si>
  <si>
    <t>Bateria alkaliczna</t>
  </si>
  <si>
    <t>23AE, średnica 10mm, długość 28mm, napięcie 12V</t>
  </si>
  <si>
    <t>CR2032, napięcie 3v, średnica 20, grubość 3,2mm</t>
  </si>
  <si>
    <t xml:space="preserve">Gąbka do tablic magnetycznych </t>
  </si>
  <si>
    <t>do wycierania tablic suchościernych i magnetycznych, wyposażona w magnes umożliwiający przyczepienie do powierzchni metalowych</t>
  </si>
  <si>
    <t>Identyfikator</t>
  </si>
  <si>
    <t>Pinezki</t>
  </si>
  <si>
    <t>do tablic korkowych typu beczułka, rozmiar 11mm, op.100 szt</t>
  </si>
  <si>
    <t>Podajnik do taśmy samoprzylepnej</t>
  </si>
  <si>
    <t>do taśmy o szerokości 19mm, stabilny, łatwy sposób wymiany taśmy, gilotyna umożliwiająca równe odrywanie fragmentów taśmy</t>
  </si>
  <si>
    <t>Poduszka do stempli</t>
  </si>
  <si>
    <t>70/110 mm czerwona</t>
  </si>
  <si>
    <t>Szpilki</t>
  </si>
  <si>
    <t>op. 50g</t>
  </si>
  <si>
    <t>Zawieszka do kluczy</t>
  </si>
  <si>
    <t>Zwilżacz do palców</t>
  </si>
  <si>
    <t xml:space="preserve">na bazie gliceryny, bezwonny, nietoksyczny, nie pozostawiający tłustych plam na papierze, podstawa antypoślizgowa, pojemność min. 20ml </t>
  </si>
  <si>
    <t>Cienkopis</t>
  </si>
  <si>
    <t>odporny na wysychanie, wentylowana skuwka, grubość lini 0,4 mm. Kolor czarny.</t>
  </si>
  <si>
    <t>odporny na wysychanie, wentylowana skuwka, grubość lini 0,4 mm. Kolor czerwony.</t>
  </si>
  <si>
    <t>odporny na wysychanie, wentylowana skuwka, grubość lini 0,4 mm. Kolor niebieski.</t>
  </si>
  <si>
    <t>odporny na wysychanie, wentylowana skuwka, grubość lini 0,4 mm. Kolor zielony.</t>
  </si>
  <si>
    <t>Dziurkacz biurowy</t>
  </si>
  <si>
    <t xml:space="preserve">dziurkacz metalowy o  dużej wytrzymałości do dziurkowania min 100 kartek (80 g/m2), z wskaźnikiem środka strony i listwą formatową oraz blokadą ramienia, rozstaw otworów: 80 mm o średnicy: 6 mm. </t>
  </si>
  <si>
    <t xml:space="preserve">dziurkacz metalowy dziurkujący jednorazowy min 20 kartek (80 g/m2), z wskaźnikiem środka strony i listwą formatową, rozstaw otworów: 80 mm o średnicy: 6 mm.  </t>
  </si>
  <si>
    <t xml:space="preserve">Gumka </t>
  </si>
  <si>
    <t>polimerowa, wielofunkcyjna do wymazywania ołówka lub długopisu, nie niszcząca sieranej powierzchni.</t>
  </si>
  <si>
    <t>Gumka recepturka</t>
  </si>
  <si>
    <t>przeznaczone do archiwizacji dokumentów, plastkiowe 85mm op. 50szt.</t>
  </si>
  <si>
    <t>Klipsy do papieru</t>
  </si>
  <si>
    <t>metalowe 25 mm op. 12szt</t>
  </si>
  <si>
    <t>metalowe 32 mm op. 12szt</t>
  </si>
  <si>
    <t>metalowe 41 mm op. 12szt</t>
  </si>
  <si>
    <t>metalowe 51 mm op. 12szt</t>
  </si>
  <si>
    <t>metalowe 19 mm op. 12szt</t>
  </si>
  <si>
    <t>Koszulka foliowa</t>
  </si>
  <si>
    <t>Ofertówka</t>
  </si>
  <si>
    <t>format A4 sztywna ''L'' przezroczysta z PCV, otwierana od góry  i z boku, grubości min. 150 mic. Op min.. 25 szt</t>
  </si>
  <si>
    <t>Kreda do tablicy</t>
  </si>
  <si>
    <t>kolorowa, niepyląca, op. min 10szt</t>
  </si>
  <si>
    <t>Linijka</t>
  </si>
  <si>
    <t>wykonana z przeźroczystego polistyrenu, skalowanie w centymetrach, podziałka 1 x 1 mm, nieścieralna skala, długość 30 cm</t>
  </si>
  <si>
    <t>Flamaster</t>
  </si>
  <si>
    <t>Foliopis</t>
  </si>
  <si>
    <t>do pisania po gładkich powierzchniach, tusz szybkoschnący i nie rozmazujący się, kolor czarny grubość linii pisania  S=0,4 mm .</t>
  </si>
  <si>
    <t>Marker</t>
  </si>
  <si>
    <t>końcówka stożkowa 1-2 mm 
wodoodporny, szybkoschnący, 
nietoksyczny, kolor pisania czarny</t>
  </si>
  <si>
    <t>Zakreślacz</t>
  </si>
  <si>
    <t>plastikowe, kolor czarny, średnica 6 mm, opakowanie 100 szt.</t>
  </si>
  <si>
    <t>plastikowe, kolor czarny, średnica 8 mm, opakowanie 100 szt.</t>
  </si>
  <si>
    <t>plastikowe, kolor czarny, średnica 10 mm, opakowanie 100 szt.</t>
  </si>
  <si>
    <t>plastikowe, kolor czarny, średnica 14 mm, opakowanie 100 szt.</t>
  </si>
  <si>
    <t>plastikowe, kolor czarny, średnica 18 mm, opakowanie 100 szt.</t>
  </si>
  <si>
    <t>plastikowe, kolor czarny, średnica 20 mm, opakowanie 100 szt.</t>
  </si>
  <si>
    <t>plastikowe, kolor czarny, średnica 22 mm, opakowanie 100 szt.</t>
  </si>
  <si>
    <t>kartonowe, format A4, opakowanie 100 szt.</t>
  </si>
  <si>
    <t>Dziennik korespondencyjny</t>
  </si>
  <si>
    <t>format A-4, min. 96 kartek</t>
  </si>
  <si>
    <t>Nożyczki biurowe</t>
  </si>
  <si>
    <t>Plastelina</t>
  </si>
  <si>
    <t>szara, op. 1kg</t>
  </si>
  <si>
    <t>Rozszywacz</t>
  </si>
  <si>
    <t>metalowy rozszywacz, z plastikową obudową przeznaczony do wszystkich typów zszywek</t>
  </si>
  <si>
    <t>Pojemnik na dokumenty</t>
  </si>
  <si>
    <t>Skoroszyty plastikowe</t>
  </si>
  <si>
    <t>twarde  PCV z perforacją,   wpinane do segregatora, format  A5, 
z  wąsem, tylna okładka kolorowa,  przednia przeźroczysta, multiperforowane,  na przedniej stronie okładki biały pasek, do opisania zawartości (kolor czarny, niebieski, zielony, czerwony.</t>
  </si>
  <si>
    <t xml:space="preserve">PCV zwykle, format A4  twarde,  z  wąsem, tylna okładka kolorowa, przednia przezroczysta, na przedniej stronie okładki biały pasek, do opisania zawartości (kolor (czarny, czerwony, zielony, żółty,niebieski. </t>
  </si>
  <si>
    <t>Wąsy do skoroszytów</t>
  </si>
  <si>
    <t>plastikowe z metalowymi blaszkami, A'25 szt.</t>
  </si>
  <si>
    <t>metalowe, okrągłe, 50 mm (op. 100 szt.)</t>
  </si>
  <si>
    <t>metalowe, okrągłe 28 mm (op. 100 szt.).</t>
  </si>
  <si>
    <t>Nici lniane</t>
  </si>
  <si>
    <t>nabłyszczane 10 dkg</t>
  </si>
  <si>
    <t>Sznurek jutowy</t>
  </si>
  <si>
    <t>pakowy, gr. 1,2mm, kolor jasny beż, długość sznurka na szpuli min. 250m.</t>
  </si>
  <si>
    <t>Temperówka</t>
  </si>
  <si>
    <t>jednootworowa metalowa ze stalowym ostrzem mocowanym wkrętem, rowkowane wgłębienia w korpusie ułatwiające trzymanie.</t>
  </si>
  <si>
    <t>Kalka</t>
  </si>
  <si>
    <t>Taśma</t>
  </si>
  <si>
    <t>Zszywacz</t>
  </si>
  <si>
    <t xml:space="preserve">metalowy mechanizm, plastikowe ramię i podstawa o wysokiej wytrzymałości, zszywa min 30 kartek (80g/m2), </t>
  </si>
  <si>
    <t xml:space="preserve">krystaliczne, format A5, otwór od góry, pasujące do każdego segregatora, przeźroczyste miękkie, grubości folii min. 50 MIC.( a 100) . </t>
  </si>
  <si>
    <t>plastikowe, zatrzaskowe kolor czarny, średnica 15 mm, opakowanie 50 szt.</t>
  </si>
  <si>
    <t>21x30 format A4 strona forntowa wykonana ze szkła, tył wykonany z płyty HDF o grubości min. 3mm, za pomocą spinek płasko przylegających do ściny</t>
  </si>
  <si>
    <t>D-LR20 1,5V</t>
  </si>
  <si>
    <t xml:space="preserve">Datownik </t>
  </si>
  <si>
    <t>samotuszujący, standard ISO, wysokość cyfr 4 mm, typ TRODAT 4810 lub równoważny</t>
  </si>
  <si>
    <t>zwykły, z wymiennym wkladem metalową koncówka, ze skuwką, przezroczysta obudowa, dł. linii pisania min. 1700 m, wkład kolor tuszu niebieski</t>
  </si>
  <si>
    <t>15x21 format A5 strona forntowa wykonana ze szkła, tył wykonany z płyty HDF o grubości min. 3mm, za pomocą spinek płasko przylegających do ściny</t>
  </si>
  <si>
    <t>metalowy o  dużej wytrzymałości do dziurkowania,  podstawa i dźwignia metalowe, metalowa listwa formatowa, ogranicznik formatu (A-4, A-5, A-6 itd.), głębokość wsuwania kartek: 12 mm, rozstaw otworów: 80 mm o średnicy: 6 mm.  dziurkuje min. 65 kartek, (80 g/m2).</t>
  </si>
  <si>
    <t>twardość HB, opakowanie 12 szt., grubość grafitów 0,5 mm</t>
  </si>
  <si>
    <t xml:space="preserve"> średnica bez rozciągania 80 mm, szerokość - 1,5 mm, grubość 1,5 mm (zawartość kauczuku min. 60%) op. min. 25g</t>
  </si>
  <si>
    <t>identyfikator z przezroczystego, sztywnego tworzywa, jednocześnie przeznaczony do kart plastikowych wyposażony w pasek plastikowy z metalowym klipsem mocującym</t>
  </si>
  <si>
    <t>metalowe 15 mm op. 12szt</t>
  </si>
  <si>
    <t xml:space="preserve">w długopisie z końcówką metalową o średnicy 1,2 mm, pojemność min. 8 ml szybkoschnący, wsuwka z klipem </t>
  </si>
  <si>
    <t>z żywicy syntetycznej, niełamliwy grafit, 12 szt. w opakowaniu</t>
  </si>
  <si>
    <t>wykonana z przeźroczystego polistyrenu, skalowanie w centymetrach, podziałka 1 x 1 mm, nieścieralna skala, długość 50 cm</t>
  </si>
  <si>
    <t>Magnesy do tablic</t>
  </si>
  <si>
    <t>końcówka stożkowa 1-2 mm 
wodoodporny, szybkoschnący, 
nietoksyczny, kolor pisania niebieski</t>
  </si>
  <si>
    <t>końcówka stożkowa 1-2 mm 
wodoodporny, szybkoschnący, 
nietoksyczny, kolor pisania czerwony</t>
  </si>
  <si>
    <t>wykonane ze stali nierdzewnej, ergonomiczna rączką z odpornego na pęknięcia tworzywa sztucznegodługość min. 16 cm</t>
  </si>
  <si>
    <t>ołówek drewniany z  klejonym grafitem, grafit odporny na łamanie i pękanie twardość HB, z gumką</t>
  </si>
  <si>
    <t xml:space="preserve">Płyn </t>
  </si>
  <si>
    <t>krzyżowe , metalowe, wysokość 41 mm, opakowanie min. 50 szt.</t>
  </si>
  <si>
    <t>Kredki ołówkowe</t>
  </si>
  <si>
    <t>Worki foliowe</t>
  </si>
  <si>
    <t>worki o pojemności 160l mocne i szczelne, na rolce op. 10 szt</t>
  </si>
  <si>
    <t>worki o pojemności 120l mocne i szczelne, na rolce, op. 25 szt</t>
  </si>
  <si>
    <t>worki o pojemności 60l mocne i szczelne, na rolce, op. 50 szt</t>
  </si>
  <si>
    <t>worki o pojemności 240l mocne i szczelne, na rolce, op. 10 szt</t>
  </si>
  <si>
    <t>Wpinki do segregatorów</t>
  </si>
  <si>
    <t>Zszywki</t>
  </si>
  <si>
    <t xml:space="preserve">Zszywki </t>
  </si>
  <si>
    <t>metalowe, galwanizowane 23/8 (op. 1000 szt.).</t>
  </si>
  <si>
    <t>metalowe, galwanizowane 23/10 (op. 1000 szt.).</t>
  </si>
  <si>
    <t>metalowe, galwanizowane 23/12 (op. 1000 szt.).</t>
  </si>
  <si>
    <t>metalowe, galwanizowane 24/6 (op. 1000 szt.).</t>
  </si>
  <si>
    <t>metalowe, galwanizowane 26/6 (op. 1000 szt.)</t>
  </si>
  <si>
    <t>do zszywacza elektrycznego Leitz 5533 zszywające 20 kartek</t>
  </si>
  <si>
    <t>Jednostka miary (szt./ op.)</t>
  </si>
  <si>
    <t>szt.</t>
  </si>
  <si>
    <t>op.</t>
  </si>
  <si>
    <t>Gazetownik plastikowy</t>
  </si>
  <si>
    <t>10x15 woreczki posiadają trwałą czerwoną strunę, która umożliwia wielokrotne otwieranie i zamykanie, znak recyklingu oraz okrągłą zawieszkę, wymiary 100x150mm (+/-5%), 100 szt w opakowaniu</t>
  </si>
  <si>
    <t>15x20 woreczki posiadają trwałą czerwoną strunę, która umożliwia wielokrotne otwieranie i zamykanie, znak recyklingu oraz okrągłą zawieszkę, wymiary 150x200mm (+/-5%), 100 szt w opakowaniu</t>
  </si>
  <si>
    <t xml:space="preserve">Woreczki strunowe </t>
  </si>
  <si>
    <t>Woreczki strunowe</t>
  </si>
  <si>
    <t xml:space="preserve">dziurkowane, do plików  oprawionych bindownicą. Umożliwiają wpięcie do segregatora dokumentów, które nie pasują do standardowych koszulek, Op. 100 szt. </t>
  </si>
  <si>
    <t>CR1616 napiecie: 3V, średnica 16mm, grubość 1,6mm</t>
  </si>
  <si>
    <t>CR1620 napiecie: 3V, średnica 16mm, grubość 2mm, pojemność min. 78 mAh</t>
  </si>
  <si>
    <t>Folia</t>
  </si>
  <si>
    <t>czarna, do pakowania,typu strech, w rolce szer. Min 50cm, waga 1,3 kg netto</t>
  </si>
  <si>
    <t>do drukarki laserowej i kserokopiarki format A4, opakowanie 100 sztuk</t>
  </si>
  <si>
    <t>folia laminacyjna antystatyczna, sztywna, przezroczysta, format A3, grubość 80 mic, opakowanie 100szt.</t>
  </si>
  <si>
    <t>folia laminacyjna antystatyczna, sztywna, przezroczysta, format A4, grubość 80 mic, opakowanie 100szt.</t>
  </si>
  <si>
    <t>folia laminacyjna antystatyczna, sztywna, przezroczysta, format A5, grubość 80 mic. Opakowanie 100szt.</t>
  </si>
  <si>
    <t>Grzbiety do bindowania</t>
  </si>
  <si>
    <t>plastikowe, kolor czarny, średnica 32mm, opakowanie 50szt.</t>
  </si>
  <si>
    <t>plastikowe, kolor czarny, średnica 38mm, opakowanie 50szt.</t>
  </si>
  <si>
    <t>plastikowe, kolor czarny, średnica 45mm, opakowanie 50szt.</t>
  </si>
  <si>
    <t>plastikowe, zatrzaskowe kolor czarny, średnica 25 mm, opakowanie 50 szt.</t>
  </si>
  <si>
    <t>plastikowe, zatrzaskowe kolor czarny, średnica 10 mm, opakowanie 50 szt.</t>
  </si>
  <si>
    <t xml:space="preserve"> średnica bez rozciągania 120 mm, szerokość - 1,5 mm, grubość 1,5 mm (zawartość kauczuku min. 60%) op. min. 25g</t>
  </si>
  <si>
    <t>na format A4, zawartość kauczuku naturalnego min. 70%, opakowanie 1kg (ok. 220szt.)</t>
  </si>
  <si>
    <t>Gumka krzyżowa</t>
  </si>
  <si>
    <t>Igła</t>
  </si>
  <si>
    <t xml:space="preserve">Kalkulator </t>
  </si>
  <si>
    <t>typu Citizen SDC-444 S, 12 pozycyjny wyświetlacz, podwójne zasilanie, zaokrąglanie wyników, klawisz cofania</t>
  </si>
  <si>
    <t>Kaseta ze zszywkami</t>
  </si>
  <si>
    <t>kasety ze zszywkami do zszywacza kasetowego Leitz 5550, zszywki stalowe cynkowane - K 10 - 10 mm. Op. 5 x 210 szt.</t>
  </si>
  <si>
    <t>kasety ze zszywkami do zszywacza kasetowego Leitz 5550, zszywki stalowe cynkowane - K 12 - 12 mm. Op. 5 x 210 szt.</t>
  </si>
  <si>
    <t>kasety ze zszywkami do zszywacza kasetowego Leitz 5550, zszywki stalowe cynkowane - K 6 - 6 mm. Op. 5 x 210 szt.</t>
  </si>
  <si>
    <t xml:space="preserve">kasety ze zszywkami do zszywacza kasetowego Leitz 5550, zszywki stalowe cynkowane - K 8 - 8 mm. Op. 5 x 210 szt. </t>
  </si>
  <si>
    <t xml:space="preserve">Klej  </t>
  </si>
  <si>
    <t>kulkowy w płynie, bezzapachowy, zmywalny, przeznaczony do papieru i kartonu, wyposażony w metalową kulkę do nanoszenia kleju, nie zawiera rozpuszczalników, usuwalny za pomocą wody opakowanie 50 ml</t>
  </si>
  <si>
    <t>Klej</t>
  </si>
  <si>
    <t xml:space="preserve"> w sztyfcie nietoksyczny, nie zawiera rozpuszczalników, minimum 20g</t>
  </si>
  <si>
    <t>Korektor</t>
  </si>
  <si>
    <t xml:space="preserve">Korektor </t>
  </si>
  <si>
    <t>w płynie z pędzelkiem, w buteleczce, nakrętka z zamocowanym pędzelkiem ułatwiającym nakładanie warstwy korygującej, wewnątrz kulka ułatwiająca mieszanie, pojemność min. 20 ml</t>
  </si>
  <si>
    <t>w taśmie korektor z taśmą korygującą, szer. taśmy min. 4,2 mm, długość taśmy korygującej min. 5 m,  bez rozpuszczalników,  odporny  na  światło,  z osłonką  na  taśmę  korygującą.</t>
  </si>
  <si>
    <t>do podpisu, format A4 max 10 kartek, grzbiet z harmonijką na zewnątrz, kolor niebieski.</t>
  </si>
  <si>
    <t>metalowe, galwanizowane 26/8 (op. 1000 szt.)</t>
  </si>
  <si>
    <t>do bindowania przezroczysta, PCV, format A4, grubość 0,15mm, opakowanie 100szt.</t>
  </si>
  <si>
    <t>Rexel Odyssey op. 2500 wym., 12,8 mm/9 mm</t>
  </si>
  <si>
    <t xml:space="preserve">twarde  PCV z perforacją,  wpinane do segregatora, format  A4, 
z  wąsem, tylna okładka kolorowa,  przednia przeźroczysta, multiperforowane,  na przedniej stronie okładki biały pasek, do opisania zawartości (kolor czarny, niebieski, zielony, czerwony.
</t>
  </si>
  <si>
    <t>6F22 Napięcie 9V, cynkowo-węglowa o pojemności min. 400 mAh</t>
  </si>
  <si>
    <t>krystaliczne format A4 wykonane z folii, grubość folii min 80 MIC, otwór od góry, pasujące do każdego segregatora, (a'100)</t>
  </si>
  <si>
    <t>automatyczny, grubość grafitu: 0,5 mm, długość rysika min. 60mm, ergonomiczny uchwyt, gumka do ścierania</t>
  </si>
  <si>
    <t>Termookładki</t>
  </si>
  <si>
    <t>fluorescencyjny do wszystkich rodzajów papierów, nietoksyczne, końcówka ścięta o grubości 5 mm, – kolor czerwony</t>
  </si>
  <si>
    <t>fluorescencyjny do wszystkich rodzajów papierów, nietoksyczne, końcówka ścięta o grubości 5 mm, – kolor niebieski</t>
  </si>
  <si>
    <t>fluorescencyjny do wszystkich rodzajów papierów, nietoksyczne, końcówka ścięta o grubości 5 mm, – kolor zielony.</t>
  </si>
  <si>
    <t>fluorescencyjny do wszystkich rodzajów papierów, nietoksyczne, końcówka ścięta o grubości 5 mm, – kolor żółty.</t>
  </si>
  <si>
    <t xml:space="preserve">Bateria </t>
  </si>
  <si>
    <t>Bateria litowa</t>
  </si>
  <si>
    <t>LR03/AAA napięcie 1,5V, średnica 10,5mm</t>
  </si>
  <si>
    <t>LR06/AA, napięcie 1,5V, średnica 14,5mm</t>
  </si>
  <si>
    <t>na segregator, rozmiar 52,5x21,2 mm, biała,  (56 etykiet na jednym arkuszu A4)</t>
  </si>
  <si>
    <t>wymiary: 213x321x250 mm +/- 5%</t>
  </si>
  <si>
    <t>drutowe w kolorze czarne, w rozm. 14,3 mm op 100 szt</t>
  </si>
  <si>
    <t>drutowe w kolorze czarne, w rozm. 9,5 mm op 100 szt</t>
  </si>
  <si>
    <t>plastikowe, kolor czarny, średnica 12 mm +/- 0,5mm, opakowanie 100 szt.</t>
  </si>
  <si>
    <t>plastikowe, kolor czarny, średnica 28 mm +/- 0,5 mm, opakowanie 50 szt.</t>
  </si>
  <si>
    <t>plastikowe, kolor czarny, średnica 50mm +/- 1 mm, opakowanie 50szt.</t>
  </si>
  <si>
    <t>plastikowe, zatrzaskowe kolor czarny, średnica 5-6 mm, opakowanie 50 szt.</t>
  </si>
  <si>
    <t>do szycia akt ze stali nierdzewnej, długość 150 – 200 mm, średnica 1,8 – 2,5 mm, długość ucha  7,2 – 10,00 mm, szerokość ucha 1-2 mm (+/-10%)</t>
  </si>
  <si>
    <t>kalka ołówkowa z woskiem format A4, opakowanie 25 szt.</t>
  </si>
  <si>
    <t>do segregatora B4 z klapką , przezroczyste, wytrzymałe, z folii min.100 mic., multiperforowane, posiadające boczną klapkę, 
1 op. = 25 szt.</t>
  </si>
  <si>
    <t>okragłe, średnica 24-25 mm, op. 10 szt.</t>
  </si>
  <si>
    <t>do opisywania płyt CD i DVD, bezpieczny dla nośników danych, mocna końcówka, dwustronny,  końcówki piszące w dwu różnych grubościach, po obu stronach markera, szybkoschnący, pozostaje na powierzchni płyty w sposób widoczny i stabilny, Zamawiający dopuszcza również marker posiadający dwie końcówki 1,00mm stożkową i 0,5 mm igłową. Kolor czarny.</t>
  </si>
  <si>
    <t>płyn do czyszczenia białych tablic suchościeralnych usuwający zabrudzenia,  pojemności min 200 ml</t>
  </si>
  <si>
    <t xml:space="preserve">CD-R, pojemność 700MB pojedyńczy zapis, prędkość zapisu 52x w pojedynczym, plastikowym opakowaniu </t>
  </si>
  <si>
    <t>formatu A4, 75 +/- 5 mm, wykonany z tektury pokrytej folią, pojemność: ok. 650 kartek o gramaturze 80g/m², grubość kartonu: min. 2 mm, wycięcie na palec, wymienna etykieta grzbietowa, kolor niebieski</t>
  </si>
  <si>
    <t>do metkownicy, etykiety do metkownic, kolor biały, wymiar: 26x16 mm 1 rolka =700 nalepek</t>
  </si>
  <si>
    <t>szer. 1,5 mm op. 10 szt.</t>
  </si>
  <si>
    <t>szer. 3 mm op. 10 szt.</t>
  </si>
  <si>
    <t>szer. 6 mm op. 10 szt.</t>
  </si>
  <si>
    <t>szer. 9 mm op. 10 szt.</t>
  </si>
  <si>
    <t>szer. 12 mm op. 10 szt.</t>
  </si>
  <si>
    <t>szer. 18 mm op. 10 szt.</t>
  </si>
  <si>
    <t>szer. 25 mm op. 50 szt.</t>
  </si>
  <si>
    <t>szer. 30 mm op. 30 szt.</t>
  </si>
  <si>
    <t>z poz. 23, do długopisu na sprężynce, kolor tuszu niebieski</t>
  </si>
  <si>
    <t>z poz. 25, wkład do do długopisów żelowych 0,3 mm typu BOY-GEL EKO RYSTOR kolor tuszu niebieski</t>
  </si>
  <si>
    <t>z poz. 24, zwykły, dł. linii pisania min. 1700 m, wkład kolor tuszu niebieski</t>
  </si>
  <si>
    <t>z poz. 108, grafitowy do ołówka automatycznego, rysiki o grubości 0,5mm, twardość "B", długość rysika min. 60mm, op. min 12szt.</t>
  </si>
  <si>
    <t>metalowy mechanizm, plastikowe ramię i podstawa o wysokiej wytrzymałości, zszywający min.100 kartek o głębokości wsuwania kartek min.67 mm</t>
  </si>
  <si>
    <t>metalowe, galwanizowane 10 (op. 1000 szt.)</t>
  </si>
  <si>
    <t>zszywki typu Heavy Duty op. 1.000 szt. - 24/6 mm - specjalistyczne do zszywaczy o dużej wytrzymałości, charakteryzujące się skutecznoścą przebijania kartki (szczególnie przy użyciu oferowanych zszywaczy), nie blokujące się, nie gnące się w nieprzewidziany sposób</t>
  </si>
  <si>
    <t xml:space="preserve">automatyczny typu Zenith, Grand, uchwyt antypoślizgowy, wkład –  kolor tuszu czerwony. </t>
  </si>
  <si>
    <t xml:space="preserve">automatyczny typu Zenith, Grand, uchwyt antypoślizgowy, wkład –  kolor tuszu niebieski. </t>
  </si>
  <si>
    <t xml:space="preserve">6LR61, napięcie 9V, alkaliczna </t>
  </si>
  <si>
    <t>ER9V litowa , napięcie 9V</t>
  </si>
  <si>
    <t xml:space="preserve">DVD+RW, pojemność 4,7GB, wielokrotny zapis prędkość zapisu 4x w pojedynczym, plastikowym opakowaniu </t>
  </si>
  <si>
    <t xml:space="preserve">DVD-R, pojemność 4,7GB pojedyńczy zapis, prędkość zapisu16x  w pojedynczym, plastikowym opakowaniu </t>
  </si>
  <si>
    <t xml:space="preserve">A4/25 mm z mechanizmem; 2 dziurki, etykieta grzbietowa,   (kolor czarny, niebieski,  zielony, czerwony, żółty). </t>
  </si>
  <si>
    <t xml:space="preserve">A4/50 mm z mechanizmem; 2 dziurki, wzmocniony, na dolnych krawędziach metalowe okucia, otwór na palec, etykieta grzbietowa,   (kolor czarny, niebieski,  zielony, czerwony, żółty). </t>
  </si>
  <si>
    <t>A4 / 75 mm z mechanizmem; 2 dziurki, wzmocniony, na dolnych krawędziach metalowe okucia, otwór na palec, dolna listwa wzmacniająca na całej długości, wymienna etykieta grzbietowa, (kolor czarny, czerwony, niebieski, zielony, żółty).</t>
  </si>
  <si>
    <t>A5/35 mm z mechanizmem; 2 dziurki, etykieta  grzbietowa,  nie bankowy,  (kolor czarny, niebieski, czerwony, zielony, żółty.</t>
  </si>
  <si>
    <t xml:space="preserve">A5/75 mm z mechanizmem; 2 dziurki, wzmocniony, otwór na palec, etykieta  grzbietowa,  nie bankowy,  (kolor czarny, niebieski, czerwony, zielony, żółty.
</t>
  </si>
  <si>
    <t>ZAŁĄCZNIK 2B ZAPOTRZEBOWANIEI ZESTAWIENIE CENOWE NA MATERIAŁY BIUROWE DLA IAS I JEDNOSTEK PODLEGŁYCH NA 2019-20 ROK</t>
  </si>
  <si>
    <t>tusz do pieczątek- niebieski, szt.</t>
  </si>
  <si>
    <t>do pieczęci metalowych, olejowy min. 20 ml, w kolorze niebieskim</t>
  </si>
  <si>
    <t>do pieczęci metalowych, olejowy min. 20 ml, w kolorze  zielonym</t>
  </si>
  <si>
    <t>do pieczęci metalowych, olejowy min. 20 ml, w kolorze czarnym</t>
  </si>
  <si>
    <t xml:space="preserve">wodny do znakowania papieru i dokumentów do stempli kauczukowych i polimerowych kolor niebieski </t>
  </si>
  <si>
    <t>wodny do znakowania papieru i dokumentów do stempli kauczukowych i polimerowych kolor zielony</t>
  </si>
  <si>
    <t>Olej do niszczarek</t>
  </si>
  <si>
    <t>poj. 125 ml</t>
  </si>
  <si>
    <t>Numerator</t>
  </si>
  <si>
    <t>numerator automatyczny-praca z numeratorem ułatwia i przyspiesza pracę w układaniu akt spraw które mają po kilka tysięcy stron</t>
  </si>
  <si>
    <t>Tablica</t>
  </si>
  <si>
    <t>magnetyczna suchościeralna o wym 65x100 cm</t>
  </si>
  <si>
    <t xml:space="preserve">Tablica </t>
  </si>
  <si>
    <t>magnetyczna, suchościeralna o wym. 150 cm X 100 cm</t>
  </si>
  <si>
    <t>korkowa wym. 90 cm X 120 cm</t>
  </si>
  <si>
    <t>Folia bąbelkowa</t>
  </si>
  <si>
    <t>folia bąbelkowa do pakowania dowodów rzeczowych, szt.</t>
  </si>
  <si>
    <t xml:space="preserve">Plomba </t>
  </si>
  <si>
    <t>plomba Fi 10</t>
  </si>
  <si>
    <t>Drut plombowniczy</t>
  </si>
  <si>
    <t>drut plombowniczy 30 cm</t>
  </si>
  <si>
    <t>drut plombowniczy 40 cm</t>
  </si>
  <si>
    <t>Baterie</t>
  </si>
  <si>
    <t>litowe CR2430 3V</t>
  </si>
  <si>
    <t>MN 21/23, LRV08,  12 V</t>
  </si>
  <si>
    <t xml:space="preserve">                              Tusz</t>
  </si>
  <si>
    <t>do stempli automatycznych,czarny poj. Min.25m</t>
  </si>
  <si>
    <t>do stempli automatycznych,czerwony  poj. Min.25m</t>
  </si>
  <si>
    <t xml:space="preserve">                             Bateria Alkaliczna</t>
  </si>
  <si>
    <t>CR2016 napięcie 3V średnica20 grubość 1,6 mm</t>
  </si>
  <si>
    <t>Akumulatory MHR-55AAAB 1,2min,550mAH</t>
  </si>
  <si>
    <t>LS 26500 napięcie 3,6V pojem.7700mAh,max.prąd pracy150mA,wysokość 50,40mm</t>
  </si>
  <si>
    <t>rolki</t>
  </si>
  <si>
    <t>worki foliowe</t>
  </si>
  <si>
    <t>pojemność240lmocne i szczelne na rolce op.10 szt.o wym. 120cm na 150cm</t>
  </si>
  <si>
    <t>Rolka offsetowa</t>
  </si>
  <si>
    <t>Rolka offsetowa 57mm X 30m  do maszyny liczącej Citizen 355 DP III       (z pozycji 101)</t>
  </si>
  <si>
    <t>Taśma termotransferowa</t>
  </si>
  <si>
    <t>woskowo/żywiczna, czarna, rozmiar 57mm x 74m, pasująca do drukarki Zebra TLP 2824</t>
  </si>
  <si>
    <t xml:space="preserve">Taśma barwiąca do kalkulatora </t>
  </si>
  <si>
    <t>taśma barwiąca do kalkulatora, kolor czerwono-czarna, 13mm x 6m</t>
  </si>
  <si>
    <t>Etykieta termotransferowa</t>
  </si>
  <si>
    <t>Etykiety termotransferowa</t>
  </si>
  <si>
    <t>metalowe, galwanizowane 24/10 (op. 1000 szt.)</t>
  </si>
  <si>
    <t>Folia do drukowania kodów kreskowych w egzekucji</t>
  </si>
  <si>
    <t>zebra Technologies Europe Limited  2300 84mmx74m</t>
  </si>
  <si>
    <t>plastikowe,przezroczyste  format A4, opakowanie 100 szt.</t>
  </si>
  <si>
    <t>Akumulatory</t>
  </si>
  <si>
    <t>rozmiar R03 AAA, minimalna pojemność 800mAh, Ni-MH, przy przechowywaniu przez okres 12 miesięcy zachowuje min. 80% zgromadzonej energii, opakowanie 4 szt.</t>
  </si>
  <si>
    <t>rozmiar R6 AA, minimalna pojemność 2000mAh, 1,2V, Ni-MH, przy przechowywaniu przez okres 12 miesięcy zachowuje min. 80% zgromadzonej energii, opakowanie 4 szt.</t>
  </si>
  <si>
    <t>samoprzylepne, białe,wykonane z papieru termicznego ECO, rozmiar 50mmx30mm (1000 szt. na rolce)</t>
  </si>
  <si>
    <t>wykonane z folii poliestrowej, w kolorze białym odporne na wodę oleje i substancje chemiczne, samoprzylepne o wym. 50mm x 25mm do zastosowania w drukarce termotransferowej Godex RT200 (rolka 1000 szt.)</t>
  </si>
  <si>
    <t xml:space="preserve">do wydruków laserowych A4, biała o wymiarach 105-148mm, 4 szt. na arkuszu A4 (100 ark. w op) - niezbędna do tworzenia napisów na skoroszytach </t>
  </si>
  <si>
    <t>samoprzylepne, białe, rozmiar 32mmx20mm (2.000 szt. na rolce) pasujące do drukarek Zebra TLP 2824</t>
  </si>
  <si>
    <t>rolki/szt.</t>
  </si>
  <si>
    <t>bateria alkaliczna</t>
  </si>
  <si>
    <t>sztuk</t>
  </si>
  <si>
    <t>Teczka harmonijkowa 12 przegródek</t>
  </si>
  <si>
    <t>Teczka harmonijkowa 24 przegródek</t>
  </si>
  <si>
    <t>teczka wykonana z mocnej folii zamykana na gumkę z 12-przegródkami dostosowana do dokumentów formatu A4 kolor czarny lub granatowy</t>
  </si>
  <si>
    <t>teczka wykonana z elastycznego odpornego na pęknięcia tworzywa zamykana na zamek wyposażona w rączkę dostosowana do dokumentów formatu A4 kolor czarny lub granatowy</t>
  </si>
  <si>
    <t>szt</t>
  </si>
  <si>
    <t>akumulatory do aparatów telefonicznych 550m 1,2V</t>
  </si>
  <si>
    <t>cienkopis kulkowy, szerokość linii pisania 0,3 - 0,5 mm, długość linii pisania min. 1300 m z możliwością pisania po wszystkich rodzajach papieru, z błyskawicznie zasychającym tuszem mix kolorów</t>
  </si>
  <si>
    <t>nieblaknący, nietoksyczny,tusz nieprzebijający na druga stronę, kolor pisania: czarny,zielony czerwony,niebieski</t>
  </si>
  <si>
    <t>permanentny  z tuszem na bazie alkoholu, bezzapachowe, ze ściętą akrylową końcówką - grubość linii pisania: 3,1 - 5,3 mm, nie zawiera toksyn i metali ciężkich, kolor pisania: czarny,czerwony,niebieski</t>
  </si>
  <si>
    <t>plastikowa, mix koloró : niebieski,czerwony,zielony,czarny,biały,różowy,wiśnia</t>
  </si>
  <si>
    <t>cena jednostkowa netto</t>
  </si>
  <si>
    <t>etykiety samoprzylepne do drukarek</t>
  </si>
  <si>
    <t xml:space="preserve">format 210 x 297 z 1 nacięciem z tyłu 1 op.= 100 szt. </t>
  </si>
  <si>
    <t>taśma czarna do drukarek TLP 2844GK 420T</t>
  </si>
  <si>
    <t>woskowo/żywiczna, czarna, rozmiar 84mm x 74m, wałek długość 110mm</t>
  </si>
  <si>
    <t>LR14,1,5V, WYS.50mm</t>
  </si>
  <si>
    <t>bateria LR1130,napięcie 1,5Vpojemność 65 mAh</t>
  </si>
  <si>
    <t>Ilość zamówienia razem</t>
  </si>
  <si>
    <r>
      <t xml:space="preserve">samoprzylepne, białe,wykonane z papieru termicznego ECO, rozmiar 70mmx30mm    </t>
    </r>
    <r>
      <rPr>
        <b/>
        <sz val="10"/>
        <rFont val="Arial"/>
        <family val="2"/>
        <charset val="238"/>
      </rPr>
      <t>( 2000 szt. na rolce )</t>
    </r>
  </si>
  <si>
    <t>sz</t>
  </si>
  <si>
    <t>rolka</t>
  </si>
  <si>
    <t>sztr</t>
  </si>
  <si>
    <t>wartość oferty netto całość:</t>
  </si>
  <si>
    <t>wartość oferty brutto całość:</t>
  </si>
  <si>
    <t>wynik netto</t>
  </si>
  <si>
    <t>7 =(kol.5 x kol.6)</t>
  </si>
</sst>
</file>

<file path=xl/styles.xml><?xml version="1.0" encoding="utf-8"?>
<styleSheet xmlns="http://schemas.openxmlformats.org/spreadsheetml/2006/main">
  <numFmts count="2">
    <numFmt numFmtId="164" formatCode="#,##0.00\ &quot;zł&quot;"/>
    <numFmt numFmtId="165" formatCode="[$-415]General"/>
  </numFmts>
  <fonts count="12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i/>
      <u/>
      <sz val="12"/>
      <name val="Arial"/>
      <family val="2"/>
      <charset val="238"/>
    </font>
    <font>
      <sz val="10"/>
      <name val="Arial CE"/>
      <family val="2"/>
      <charset val="238"/>
    </font>
    <font>
      <sz val="14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9" fillId="0" borderId="0"/>
    <xf numFmtId="0" fontId="10" fillId="0" borderId="0"/>
    <xf numFmtId="0" fontId="7" fillId="0" borderId="0"/>
    <xf numFmtId="0" fontId="2" fillId="0" borderId="0"/>
  </cellStyleXfs>
  <cellXfs count="62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vertical="top" wrapText="1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49" fontId="2" fillId="0" borderId="1" xfId="0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0" fontId="2" fillId="0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2" fillId="2" borderId="1" xfId="4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NumberFormat="1" applyFont="1" applyFill="1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 wrapText="1"/>
    </xf>
    <xf numFmtId="0" fontId="0" fillId="2" borderId="1" xfId="0" applyFill="1" applyBorder="1"/>
    <xf numFmtId="0" fontId="0" fillId="0" borderId="0" xfId="0" applyFill="1" applyAlignment="1">
      <alignment wrapText="1"/>
    </xf>
    <xf numFmtId="0" fontId="2" fillId="0" borderId="1" xfId="0" applyFont="1" applyFill="1" applyBorder="1" applyAlignment="1">
      <alignment horizontal="center" wrapText="1"/>
    </xf>
    <xf numFmtId="0" fontId="6" fillId="0" borderId="0" xfId="0" applyFont="1" applyFill="1" applyAlignment="1">
      <alignment horizontal="left" vertical="top"/>
    </xf>
    <xf numFmtId="0" fontId="0" fillId="0" borderId="4" xfId="0" applyFill="1" applyBorder="1"/>
    <xf numFmtId="164" fontId="0" fillId="3" borderId="1" xfId="0" applyNumberFormat="1" applyFill="1" applyBorder="1"/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vertical="top" wrapText="1"/>
    </xf>
    <xf numFmtId="0" fontId="0" fillId="0" borderId="0" xfId="0" applyFill="1" applyBorder="1"/>
    <xf numFmtId="0" fontId="1" fillId="0" borderId="5" xfId="0" applyFont="1" applyFill="1" applyBorder="1" applyAlignment="1">
      <alignment horizontal="center" wrapText="1"/>
    </xf>
    <xf numFmtId="0" fontId="6" fillId="0" borderId="0" xfId="0" applyFont="1" applyFill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5" fillId="0" borderId="0" xfId="0" applyFont="1" applyFill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2" fillId="2" borderId="1" xfId="0" applyNumberFormat="1" applyFont="1" applyFill="1" applyBorder="1" applyAlignment="1" applyProtection="1">
      <alignment horizontal="center"/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0" borderId="1" xfId="0" applyNumberFormat="1" applyFont="1" applyFill="1" applyBorder="1" applyAlignment="1" applyProtection="1">
      <alignment horizontal="center"/>
      <protection locked="0"/>
    </xf>
    <xf numFmtId="164" fontId="2" fillId="0" borderId="1" xfId="0" applyNumberFormat="1" applyFont="1" applyFill="1" applyBorder="1" applyProtection="1">
      <protection locked="0"/>
    </xf>
  </cellXfs>
  <cellStyles count="5">
    <cellStyle name="Excel Built-in Normal" xfId="1"/>
    <cellStyle name="Normalny" xfId="0" builtinId="0"/>
    <cellStyle name="Normalny 2" xfId="2"/>
    <cellStyle name="Normalny_LUBLIN (2)" xfId="3"/>
    <cellStyle name="Normalny_Załącznik do umowy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54"/>
  <sheetViews>
    <sheetView tabSelected="1" zoomScale="80" zoomScaleNormal="80" zoomScaleSheetLayoutView="100" workbookViewId="0">
      <pane xSplit="4" ySplit="9" topLeftCell="E228" activePane="bottomRight" state="frozen"/>
      <selection pane="topRight" activeCell="E1" sqref="E1"/>
      <selection pane="bottomLeft" activeCell="A9" sqref="A9"/>
      <selection pane="bottomRight" activeCell="F238" sqref="F238"/>
    </sheetView>
  </sheetViews>
  <sheetFormatPr defaultRowHeight="12.75"/>
  <cols>
    <col min="1" max="1" width="4.28515625" style="1" bestFit="1" customWidth="1"/>
    <col min="2" max="2" width="49.85546875" style="1" bestFit="1" customWidth="1"/>
    <col min="3" max="3" width="56.85546875" style="42" customWidth="1"/>
    <col min="4" max="4" width="28.140625" style="9" customWidth="1"/>
    <col min="5" max="5" width="17.140625" style="1" customWidth="1"/>
    <col min="6" max="6" width="13.28515625" style="1" customWidth="1"/>
    <col min="7" max="7" width="23.7109375" style="1" customWidth="1"/>
    <col min="8" max="16384" width="9.140625" style="1"/>
  </cols>
  <sheetData>
    <row r="1" spans="1:8" ht="15">
      <c r="A1" s="44" t="s">
        <v>289</v>
      </c>
      <c r="D1" s="8"/>
    </row>
    <row r="2" spans="1:8" ht="15">
      <c r="A2" s="52"/>
      <c r="B2" s="52"/>
      <c r="C2" s="53"/>
      <c r="D2" s="7"/>
    </row>
    <row r="3" spans="1:8" ht="15">
      <c r="A3" s="3"/>
      <c r="D3" s="7"/>
    </row>
    <row r="4" spans="1:8" ht="15.75" customHeight="1">
      <c r="D4" s="7"/>
    </row>
    <row r="5" spans="1:8" ht="19.5" customHeight="1">
      <c r="A5" s="54"/>
      <c r="B5" s="54"/>
      <c r="C5" s="54"/>
      <c r="D5" s="8"/>
    </row>
    <row r="6" spans="1:8" ht="15">
      <c r="A6" s="6"/>
      <c r="B6" s="6"/>
      <c r="C6" s="49"/>
      <c r="D6" s="7"/>
      <c r="E6" s="50"/>
      <c r="F6" s="50"/>
      <c r="G6" s="50"/>
      <c r="H6" s="50"/>
    </row>
    <row r="7" spans="1:8" ht="15">
      <c r="A7" s="6"/>
      <c r="B7" s="6"/>
      <c r="C7" s="6"/>
      <c r="D7" s="7"/>
      <c r="E7" s="45"/>
      <c r="F7" s="45"/>
      <c r="G7" s="45"/>
      <c r="H7" s="50"/>
    </row>
    <row r="8" spans="1:8" ht="38.25">
      <c r="A8" s="6"/>
      <c r="B8" s="6"/>
      <c r="C8" s="6"/>
      <c r="D8" s="51"/>
      <c r="E8" s="40" t="s">
        <v>364</v>
      </c>
      <c r="F8" s="40" t="s">
        <v>357</v>
      </c>
      <c r="G8" s="57" t="s">
        <v>371</v>
      </c>
    </row>
    <row r="9" spans="1:8">
      <c r="A9" s="2" t="s">
        <v>63</v>
      </c>
      <c r="B9" s="2" t="s">
        <v>64</v>
      </c>
      <c r="C9" s="2" t="s">
        <v>65</v>
      </c>
      <c r="D9" s="12" t="s">
        <v>187</v>
      </c>
      <c r="E9" s="41"/>
      <c r="F9" s="41"/>
      <c r="G9" s="41"/>
    </row>
    <row r="10" spans="1:8">
      <c r="A10" s="47">
        <v>1</v>
      </c>
      <c r="B10" s="47">
        <v>2</v>
      </c>
      <c r="C10" s="47">
        <v>3</v>
      </c>
      <c r="D10" s="48">
        <v>4</v>
      </c>
      <c r="E10" s="15">
        <v>5</v>
      </c>
      <c r="F10" s="15">
        <v>6</v>
      </c>
      <c r="G10" s="28" t="s">
        <v>372</v>
      </c>
    </row>
    <row r="11" spans="1:8" s="39" customFormat="1" ht="38.25">
      <c r="A11" s="13">
        <v>1</v>
      </c>
      <c r="B11" s="26" t="s">
        <v>45</v>
      </c>
      <c r="C11" s="24" t="s">
        <v>156</v>
      </c>
      <c r="D11" s="19" t="s">
        <v>188</v>
      </c>
      <c r="E11" s="38">
        <v>59</v>
      </c>
      <c r="F11" s="58"/>
      <c r="G11" s="59">
        <f>PRODUCT($E11,$F11)</f>
        <v>59</v>
      </c>
    </row>
    <row r="12" spans="1:8" s="17" customFormat="1" ht="38.25">
      <c r="A12" s="13">
        <v>2</v>
      </c>
      <c r="B12" s="26" t="s">
        <v>45</v>
      </c>
      <c r="C12" s="24" t="s">
        <v>151</v>
      </c>
      <c r="D12" s="19" t="s">
        <v>188</v>
      </c>
      <c r="E12" s="38">
        <v>148</v>
      </c>
      <c r="F12" s="58"/>
      <c r="G12" s="59">
        <f t="shared" ref="G12:G75" si="0">PRODUCT($E12,$F12)</f>
        <v>148</v>
      </c>
    </row>
    <row r="13" spans="1:8" s="17" customFormat="1">
      <c r="A13" s="13">
        <v>3</v>
      </c>
      <c r="B13" s="26" t="s">
        <v>68</v>
      </c>
      <c r="C13" s="24" t="s">
        <v>69</v>
      </c>
      <c r="D13" s="19" t="s">
        <v>188</v>
      </c>
      <c r="E13" s="38">
        <v>104</v>
      </c>
      <c r="F13" s="58"/>
      <c r="G13" s="59">
        <f t="shared" si="0"/>
        <v>104</v>
      </c>
    </row>
    <row r="14" spans="1:8" s="17" customFormat="1" ht="25.5">
      <c r="A14" s="13">
        <v>4</v>
      </c>
      <c r="B14" s="26" t="s">
        <v>242</v>
      </c>
      <c r="C14" s="26" t="s">
        <v>234</v>
      </c>
      <c r="D14" s="19" t="s">
        <v>188</v>
      </c>
      <c r="E14" s="38">
        <v>67</v>
      </c>
      <c r="F14" s="58"/>
      <c r="G14" s="59">
        <f t="shared" si="0"/>
        <v>67</v>
      </c>
    </row>
    <row r="15" spans="1:8" s="17" customFormat="1">
      <c r="A15" s="13">
        <v>5</v>
      </c>
      <c r="B15" s="26" t="s">
        <v>242</v>
      </c>
      <c r="C15" s="24" t="s">
        <v>280</v>
      </c>
      <c r="D15" s="19" t="s">
        <v>188</v>
      </c>
      <c r="E15" s="38">
        <v>43</v>
      </c>
      <c r="F15" s="58"/>
      <c r="G15" s="59">
        <f t="shared" si="0"/>
        <v>43</v>
      </c>
    </row>
    <row r="16" spans="1:8" s="17" customFormat="1">
      <c r="A16" s="13">
        <v>6</v>
      </c>
      <c r="B16" s="26" t="s">
        <v>243</v>
      </c>
      <c r="C16" s="24" t="s">
        <v>196</v>
      </c>
      <c r="D16" s="19" t="s">
        <v>188</v>
      </c>
      <c r="E16" s="38">
        <v>46</v>
      </c>
      <c r="F16" s="58"/>
      <c r="G16" s="59">
        <f t="shared" si="0"/>
        <v>46</v>
      </c>
    </row>
    <row r="17" spans="1:7" s="17" customFormat="1" ht="25.5">
      <c r="A17" s="13">
        <v>7</v>
      </c>
      <c r="B17" s="26" t="s">
        <v>243</v>
      </c>
      <c r="C17" s="24" t="s">
        <v>197</v>
      </c>
      <c r="D17" s="19" t="s">
        <v>188</v>
      </c>
      <c r="E17" s="38">
        <v>18</v>
      </c>
      <c r="F17" s="58"/>
      <c r="G17" s="59">
        <f t="shared" si="0"/>
        <v>18</v>
      </c>
    </row>
    <row r="18" spans="1:7" s="39" customFormat="1">
      <c r="A18" s="13">
        <v>8</v>
      </c>
      <c r="B18" s="26" t="s">
        <v>243</v>
      </c>
      <c r="C18" s="24" t="s">
        <v>70</v>
      </c>
      <c r="D18" s="19" t="s">
        <v>188</v>
      </c>
      <c r="E18" s="38">
        <v>120</v>
      </c>
      <c r="F18" s="58"/>
      <c r="G18" s="59">
        <f t="shared" si="0"/>
        <v>120</v>
      </c>
    </row>
    <row r="19" spans="1:7" s="39" customFormat="1">
      <c r="A19" s="13">
        <v>9</v>
      </c>
      <c r="B19" s="26" t="s">
        <v>68</v>
      </c>
      <c r="C19" s="26" t="s">
        <v>152</v>
      </c>
      <c r="D19" s="19" t="s">
        <v>188</v>
      </c>
      <c r="E19" s="38">
        <v>184</v>
      </c>
      <c r="F19" s="58"/>
      <c r="G19" s="59">
        <f t="shared" si="0"/>
        <v>184</v>
      </c>
    </row>
    <row r="20" spans="1:7" s="39" customFormat="1">
      <c r="A20" s="13">
        <v>10</v>
      </c>
      <c r="B20" s="26" t="s">
        <v>68</v>
      </c>
      <c r="C20" s="24" t="s">
        <v>244</v>
      </c>
      <c r="D20" s="19" t="s">
        <v>188</v>
      </c>
      <c r="E20" s="38">
        <v>2099</v>
      </c>
      <c r="F20" s="58"/>
      <c r="G20" s="59">
        <f t="shared" si="0"/>
        <v>2099</v>
      </c>
    </row>
    <row r="21" spans="1:7" s="39" customFormat="1">
      <c r="A21" s="13">
        <v>11</v>
      </c>
      <c r="B21" s="26" t="s">
        <v>68</v>
      </c>
      <c r="C21" s="24" t="s">
        <v>245</v>
      </c>
      <c r="D21" s="19" t="s">
        <v>188</v>
      </c>
      <c r="E21" s="38">
        <v>3158</v>
      </c>
      <c r="F21" s="58"/>
      <c r="G21" s="59">
        <f t="shared" si="0"/>
        <v>3158</v>
      </c>
    </row>
    <row r="22" spans="1:7" s="39" customFormat="1">
      <c r="A22" s="13">
        <v>12</v>
      </c>
      <c r="B22" s="26" t="s">
        <v>242</v>
      </c>
      <c r="C22" s="29" t="s">
        <v>281</v>
      </c>
      <c r="D22" s="19" t="s">
        <v>188</v>
      </c>
      <c r="E22" s="38">
        <v>129</v>
      </c>
      <c r="F22" s="58"/>
      <c r="G22" s="59">
        <f t="shared" si="0"/>
        <v>129</v>
      </c>
    </row>
    <row r="23" spans="1:7" s="39" customFormat="1" ht="51">
      <c r="A23" s="13">
        <v>13</v>
      </c>
      <c r="B23" s="30" t="s">
        <v>85</v>
      </c>
      <c r="C23" s="30" t="s">
        <v>353</v>
      </c>
      <c r="D23" s="19" t="s">
        <v>188</v>
      </c>
      <c r="E23" s="38">
        <v>4638</v>
      </c>
      <c r="F23" s="58"/>
      <c r="G23" s="59">
        <f t="shared" si="0"/>
        <v>4638</v>
      </c>
    </row>
    <row r="24" spans="1:7" s="39" customFormat="1" ht="25.5">
      <c r="A24" s="13">
        <v>14</v>
      </c>
      <c r="B24" s="26" t="s">
        <v>85</v>
      </c>
      <c r="C24" s="24" t="s">
        <v>86</v>
      </c>
      <c r="D24" s="19" t="s">
        <v>188</v>
      </c>
      <c r="E24" s="38">
        <v>6437</v>
      </c>
      <c r="F24" s="58"/>
      <c r="G24" s="59">
        <f t="shared" si="0"/>
        <v>6437</v>
      </c>
    </row>
    <row r="25" spans="1:7" s="39" customFormat="1" ht="21" customHeight="1">
      <c r="A25" s="13">
        <v>15</v>
      </c>
      <c r="B25" s="26" t="s">
        <v>85</v>
      </c>
      <c r="C25" s="24" t="s">
        <v>87</v>
      </c>
      <c r="D25" s="19" t="s">
        <v>188</v>
      </c>
      <c r="E25" s="38">
        <v>5672</v>
      </c>
      <c r="F25" s="58"/>
      <c r="G25" s="59">
        <f t="shared" si="0"/>
        <v>5672</v>
      </c>
    </row>
    <row r="26" spans="1:7" s="39" customFormat="1" ht="25.5">
      <c r="A26" s="13">
        <v>16</v>
      </c>
      <c r="B26" s="26" t="s">
        <v>85</v>
      </c>
      <c r="C26" s="24" t="s">
        <v>88</v>
      </c>
      <c r="D26" s="19" t="s">
        <v>188</v>
      </c>
      <c r="E26" s="38">
        <v>6595</v>
      </c>
      <c r="F26" s="58"/>
      <c r="G26" s="59">
        <f t="shared" si="0"/>
        <v>6595</v>
      </c>
    </row>
    <row r="27" spans="1:7" s="39" customFormat="1" ht="25.5">
      <c r="A27" s="13">
        <v>17</v>
      </c>
      <c r="B27" s="26" t="s">
        <v>85</v>
      </c>
      <c r="C27" s="24" t="s">
        <v>89</v>
      </c>
      <c r="D27" s="19" t="s">
        <v>188</v>
      </c>
      <c r="E27" s="38">
        <v>5545</v>
      </c>
      <c r="F27" s="58"/>
      <c r="G27" s="59">
        <f t="shared" si="0"/>
        <v>5545</v>
      </c>
    </row>
    <row r="28" spans="1:7" s="39" customFormat="1" ht="25.5">
      <c r="A28" s="13">
        <v>18</v>
      </c>
      <c r="B28" s="26" t="s">
        <v>153</v>
      </c>
      <c r="C28" s="24" t="s">
        <v>154</v>
      </c>
      <c r="D28" s="19" t="s">
        <v>188</v>
      </c>
      <c r="E28" s="38">
        <v>1913</v>
      </c>
      <c r="F28" s="58"/>
      <c r="G28" s="59">
        <f t="shared" si="0"/>
        <v>1913</v>
      </c>
    </row>
    <row r="29" spans="1:7" s="39" customFormat="1" ht="25.5">
      <c r="A29" s="13">
        <v>19</v>
      </c>
      <c r="B29" s="26" t="s">
        <v>46</v>
      </c>
      <c r="C29" s="24" t="s">
        <v>47</v>
      </c>
      <c r="D29" s="19" t="s">
        <v>188</v>
      </c>
      <c r="E29" s="38">
        <v>1044</v>
      </c>
      <c r="F29" s="58"/>
      <c r="G29" s="59">
        <f t="shared" si="0"/>
        <v>1044</v>
      </c>
    </row>
    <row r="30" spans="1:7" s="39" customFormat="1" ht="25.5">
      <c r="A30" s="13">
        <v>20</v>
      </c>
      <c r="B30" s="26" t="s">
        <v>49</v>
      </c>
      <c r="C30" s="24" t="s">
        <v>48</v>
      </c>
      <c r="D30" s="19" t="s">
        <v>188</v>
      </c>
      <c r="E30" s="38">
        <v>192</v>
      </c>
      <c r="F30" s="58"/>
      <c r="G30" s="59">
        <f t="shared" si="0"/>
        <v>192</v>
      </c>
    </row>
    <row r="31" spans="1:7" s="39" customFormat="1" ht="25.5">
      <c r="A31" s="13">
        <v>21</v>
      </c>
      <c r="B31" s="26" t="s">
        <v>51</v>
      </c>
      <c r="C31" s="26" t="s">
        <v>278</v>
      </c>
      <c r="D31" s="19" t="s">
        <v>188</v>
      </c>
      <c r="E31" s="38">
        <v>2217</v>
      </c>
      <c r="F31" s="58"/>
      <c r="G31" s="59">
        <f t="shared" si="0"/>
        <v>2217</v>
      </c>
    </row>
    <row r="32" spans="1:7" s="39" customFormat="1" ht="25.5">
      <c r="A32" s="13">
        <v>22</v>
      </c>
      <c r="B32" s="26" t="s">
        <v>51</v>
      </c>
      <c r="C32" s="26" t="s">
        <v>279</v>
      </c>
      <c r="D32" s="19" t="s">
        <v>188</v>
      </c>
      <c r="E32" s="38">
        <v>10135</v>
      </c>
      <c r="F32" s="58"/>
      <c r="G32" s="59">
        <f t="shared" si="0"/>
        <v>10135</v>
      </c>
    </row>
    <row r="33" spans="1:7" s="39" customFormat="1" ht="25.5">
      <c r="A33" s="13">
        <v>23</v>
      </c>
      <c r="B33" s="26" t="s">
        <v>51</v>
      </c>
      <c r="C33" s="24" t="s">
        <v>50</v>
      </c>
      <c r="D33" s="19" t="s">
        <v>188</v>
      </c>
      <c r="E33" s="38">
        <v>4759</v>
      </c>
      <c r="F33" s="58"/>
      <c r="G33" s="59">
        <f t="shared" si="0"/>
        <v>4759</v>
      </c>
    </row>
    <row r="34" spans="1:7" s="39" customFormat="1" ht="38.25">
      <c r="A34" s="13">
        <v>24</v>
      </c>
      <c r="B34" s="26" t="s">
        <v>51</v>
      </c>
      <c r="C34" s="26" t="s">
        <v>155</v>
      </c>
      <c r="D34" s="19" t="s">
        <v>188</v>
      </c>
      <c r="E34" s="38">
        <v>11951</v>
      </c>
      <c r="F34" s="58"/>
      <c r="G34" s="59">
        <f t="shared" si="0"/>
        <v>11951</v>
      </c>
    </row>
    <row r="35" spans="1:7" s="39" customFormat="1" ht="38.25">
      <c r="A35" s="13">
        <v>25</v>
      </c>
      <c r="B35" s="26" t="s">
        <v>51</v>
      </c>
      <c r="C35" s="24" t="s">
        <v>52</v>
      </c>
      <c r="D35" s="19" t="s">
        <v>188</v>
      </c>
      <c r="E35" s="38">
        <v>5912</v>
      </c>
      <c r="F35" s="58"/>
      <c r="G35" s="59">
        <f t="shared" si="0"/>
        <v>5912</v>
      </c>
    </row>
    <row r="36" spans="1:7" s="39" customFormat="1">
      <c r="A36" s="13">
        <v>26</v>
      </c>
      <c r="B36" s="26" t="s">
        <v>124</v>
      </c>
      <c r="C36" s="24" t="s">
        <v>125</v>
      </c>
      <c r="D36" s="19" t="s">
        <v>188</v>
      </c>
      <c r="E36" s="38">
        <v>192</v>
      </c>
      <c r="F36" s="58"/>
      <c r="G36" s="59">
        <f t="shared" si="0"/>
        <v>192</v>
      </c>
    </row>
    <row r="37" spans="1:7" s="39" customFormat="1" ht="38.25">
      <c r="A37" s="13">
        <v>27</v>
      </c>
      <c r="B37" s="26" t="s">
        <v>90</v>
      </c>
      <c r="C37" s="24" t="s">
        <v>92</v>
      </c>
      <c r="D37" s="19" t="s">
        <v>188</v>
      </c>
      <c r="E37" s="38">
        <v>2199</v>
      </c>
      <c r="F37" s="58"/>
      <c r="G37" s="59">
        <f t="shared" si="0"/>
        <v>2199</v>
      </c>
    </row>
    <row r="38" spans="1:7" s="39" customFormat="1" ht="51">
      <c r="A38" s="13">
        <v>28</v>
      </c>
      <c r="B38" s="26" t="s">
        <v>90</v>
      </c>
      <c r="C38" s="24" t="s">
        <v>91</v>
      </c>
      <c r="D38" s="19" t="s">
        <v>188</v>
      </c>
      <c r="E38" s="38">
        <v>791</v>
      </c>
      <c r="F38" s="58"/>
      <c r="G38" s="59">
        <f t="shared" si="0"/>
        <v>791</v>
      </c>
    </row>
    <row r="39" spans="1:7" s="39" customFormat="1" ht="63.75">
      <c r="A39" s="13">
        <v>29</v>
      </c>
      <c r="B39" s="26" t="s">
        <v>90</v>
      </c>
      <c r="C39" s="31" t="s">
        <v>157</v>
      </c>
      <c r="D39" s="19" t="s">
        <v>188</v>
      </c>
      <c r="E39" s="38">
        <v>435</v>
      </c>
      <c r="F39" s="58"/>
      <c r="G39" s="59">
        <f t="shared" si="0"/>
        <v>435</v>
      </c>
    </row>
    <row r="40" spans="1:7" s="39" customFormat="1" ht="25.5">
      <c r="A40" s="13">
        <v>30</v>
      </c>
      <c r="B40" s="26" t="s">
        <v>53</v>
      </c>
      <c r="C40" s="26" t="s">
        <v>246</v>
      </c>
      <c r="D40" s="19" t="s">
        <v>188</v>
      </c>
      <c r="E40" s="38">
        <v>1856</v>
      </c>
      <c r="F40" s="58"/>
      <c r="G40" s="59">
        <f t="shared" si="0"/>
        <v>1856</v>
      </c>
    </row>
    <row r="41" spans="1:7" s="39" customFormat="1" ht="25.5">
      <c r="A41" s="13">
        <v>31</v>
      </c>
      <c r="B41" s="26" t="s">
        <v>110</v>
      </c>
      <c r="C41" s="24" t="s">
        <v>354</v>
      </c>
      <c r="D41" s="19" t="s">
        <v>188</v>
      </c>
      <c r="E41" s="38">
        <v>6160</v>
      </c>
      <c r="F41" s="58"/>
      <c r="G41" s="59">
        <f t="shared" si="0"/>
        <v>6160</v>
      </c>
    </row>
    <row r="42" spans="1:7" s="39" customFormat="1" ht="25.5">
      <c r="A42" s="13">
        <v>32</v>
      </c>
      <c r="B42" s="26" t="s">
        <v>198</v>
      </c>
      <c r="C42" s="26" t="s">
        <v>199</v>
      </c>
      <c r="D42" s="19" t="s">
        <v>188</v>
      </c>
      <c r="E42" s="38">
        <v>1493</v>
      </c>
      <c r="F42" s="58"/>
      <c r="G42" s="59">
        <f t="shared" si="0"/>
        <v>1493</v>
      </c>
    </row>
    <row r="43" spans="1:7" s="39" customFormat="1" ht="25.5">
      <c r="A43" s="13">
        <v>33</v>
      </c>
      <c r="B43" s="26" t="s">
        <v>198</v>
      </c>
      <c r="C43" s="26" t="s">
        <v>200</v>
      </c>
      <c r="D43" s="19" t="s">
        <v>189</v>
      </c>
      <c r="E43" s="38">
        <v>23</v>
      </c>
      <c r="F43" s="58"/>
      <c r="G43" s="59">
        <f t="shared" si="0"/>
        <v>23</v>
      </c>
    </row>
    <row r="44" spans="1:7" s="39" customFormat="1" ht="25.5">
      <c r="A44" s="13">
        <v>34</v>
      </c>
      <c r="B44" s="26" t="s">
        <v>198</v>
      </c>
      <c r="C44" s="24" t="s">
        <v>231</v>
      </c>
      <c r="D44" s="19" t="s">
        <v>189</v>
      </c>
      <c r="E44" s="38">
        <v>98</v>
      </c>
      <c r="F44" s="58"/>
      <c r="G44" s="59">
        <f t="shared" si="0"/>
        <v>98</v>
      </c>
    </row>
    <row r="45" spans="1:7" s="39" customFormat="1" ht="25.5">
      <c r="A45" s="13">
        <v>35</v>
      </c>
      <c r="B45" s="26" t="s">
        <v>198</v>
      </c>
      <c r="C45" s="24" t="s">
        <v>201</v>
      </c>
      <c r="D45" s="19" t="s">
        <v>189</v>
      </c>
      <c r="E45" s="38">
        <v>18</v>
      </c>
      <c r="F45" s="58"/>
      <c r="G45" s="59">
        <f t="shared" si="0"/>
        <v>18</v>
      </c>
    </row>
    <row r="46" spans="1:7" s="39" customFormat="1" ht="25.5">
      <c r="A46" s="13">
        <v>36</v>
      </c>
      <c r="B46" s="26" t="s">
        <v>198</v>
      </c>
      <c r="C46" s="24" t="s">
        <v>202</v>
      </c>
      <c r="D46" s="19" t="s">
        <v>189</v>
      </c>
      <c r="E46" s="38">
        <v>41</v>
      </c>
      <c r="F46" s="58"/>
      <c r="G46" s="59">
        <f t="shared" si="0"/>
        <v>41</v>
      </c>
    </row>
    <row r="47" spans="1:7" s="39" customFormat="1" ht="25.5">
      <c r="A47" s="13">
        <v>37</v>
      </c>
      <c r="B47" s="26" t="s">
        <v>198</v>
      </c>
      <c r="C47" s="30" t="s">
        <v>203</v>
      </c>
      <c r="D47" s="19" t="s">
        <v>189</v>
      </c>
      <c r="E47" s="38">
        <v>12</v>
      </c>
      <c r="F47" s="58"/>
      <c r="G47" s="59">
        <f t="shared" si="0"/>
        <v>12</v>
      </c>
    </row>
    <row r="48" spans="1:7" s="39" customFormat="1" ht="25.5">
      <c r="A48" s="13">
        <v>38</v>
      </c>
      <c r="B48" s="26" t="s">
        <v>111</v>
      </c>
      <c r="C48" s="24" t="s">
        <v>112</v>
      </c>
      <c r="D48" s="19" t="s">
        <v>188</v>
      </c>
      <c r="E48" s="38">
        <v>803</v>
      </c>
      <c r="F48" s="58"/>
      <c r="G48" s="59">
        <f t="shared" si="0"/>
        <v>803</v>
      </c>
    </row>
    <row r="49" spans="1:7" s="39" customFormat="1">
      <c r="A49" s="13">
        <v>39</v>
      </c>
      <c r="B49" s="26" t="s">
        <v>190</v>
      </c>
      <c r="C49" s="24" t="s">
        <v>247</v>
      </c>
      <c r="D49" s="19" t="s">
        <v>188</v>
      </c>
      <c r="E49" s="38">
        <v>227</v>
      </c>
      <c r="F49" s="58"/>
      <c r="G49" s="59">
        <f t="shared" si="0"/>
        <v>227</v>
      </c>
    </row>
    <row r="50" spans="1:7" s="39" customFormat="1" ht="38.25">
      <c r="A50" s="13">
        <v>40</v>
      </c>
      <c r="B50" s="26" t="s">
        <v>71</v>
      </c>
      <c r="C50" s="24" t="s">
        <v>72</v>
      </c>
      <c r="D50" s="19" t="s">
        <v>188</v>
      </c>
      <c r="E50" s="38">
        <v>106</v>
      </c>
      <c r="F50" s="58"/>
      <c r="G50" s="59">
        <f t="shared" si="0"/>
        <v>106</v>
      </c>
    </row>
    <row r="51" spans="1:7" s="39" customFormat="1">
      <c r="A51" s="13">
        <v>41</v>
      </c>
      <c r="B51" s="32" t="s">
        <v>54</v>
      </c>
      <c r="C51" s="33" t="s">
        <v>158</v>
      </c>
      <c r="D51" s="19" t="s">
        <v>189</v>
      </c>
      <c r="E51" s="38">
        <v>785</v>
      </c>
      <c r="F51" s="58"/>
      <c r="G51" s="59">
        <f t="shared" si="0"/>
        <v>785</v>
      </c>
    </row>
    <row r="52" spans="1:7" s="39" customFormat="1">
      <c r="A52" s="13">
        <v>42</v>
      </c>
      <c r="B52" s="26" t="s">
        <v>204</v>
      </c>
      <c r="C52" s="24" t="s">
        <v>248</v>
      </c>
      <c r="D52" s="19" t="s">
        <v>189</v>
      </c>
      <c r="E52" s="38">
        <v>6</v>
      </c>
      <c r="F52" s="58"/>
      <c r="G52" s="59">
        <f t="shared" si="0"/>
        <v>6</v>
      </c>
    </row>
    <row r="53" spans="1:7" s="39" customFormat="1">
      <c r="A53" s="13">
        <v>43</v>
      </c>
      <c r="B53" s="26" t="s">
        <v>204</v>
      </c>
      <c r="C53" s="24" t="s">
        <v>249</v>
      </c>
      <c r="D53" s="19" t="s">
        <v>189</v>
      </c>
      <c r="E53" s="38">
        <v>9</v>
      </c>
      <c r="F53" s="58"/>
      <c r="G53" s="59">
        <f t="shared" si="0"/>
        <v>9</v>
      </c>
    </row>
    <row r="54" spans="1:7" s="39" customFormat="1">
      <c r="A54" s="13">
        <v>44</v>
      </c>
      <c r="B54" s="26" t="s">
        <v>204</v>
      </c>
      <c r="C54" s="24" t="s">
        <v>116</v>
      </c>
      <c r="D54" s="19" t="s">
        <v>189</v>
      </c>
      <c r="E54" s="38">
        <v>28</v>
      </c>
      <c r="F54" s="58"/>
      <c r="G54" s="59">
        <f t="shared" si="0"/>
        <v>28</v>
      </c>
    </row>
    <row r="55" spans="1:7" s="39" customFormat="1">
      <c r="A55" s="13">
        <v>45</v>
      </c>
      <c r="B55" s="26" t="s">
        <v>204</v>
      </c>
      <c r="C55" s="24" t="s">
        <v>117</v>
      </c>
      <c r="D55" s="19" t="s">
        <v>189</v>
      </c>
      <c r="E55" s="38">
        <v>34</v>
      </c>
      <c r="F55" s="58"/>
      <c r="G55" s="59">
        <f t="shared" si="0"/>
        <v>34</v>
      </c>
    </row>
    <row r="56" spans="1:7" s="39" customFormat="1">
      <c r="A56" s="13">
        <v>46</v>
      </c>
      <c r="B56" s="26" t="s">
        <v>204</v>
      </c>
      <c r="C56" s="24" t="s">
        <v>118</v>
      </c>
      <c r="D56" s="19" t="s">
        <v>189</v>
      </c>
      <c r="E56" s="38">
        <v>39</v>
      </c>
      <c r="F56" s="58"/>
      <c r="G56" s="59">
        <f t="shared" si="0"/>
        <v>39</v>
      </c>
    </row>
    <row r="57" spans="1:7" s="39" customFormat="1" ht="25.5">
      <c r="A57" s="13">
        <v>47</v>
      </c>
      <c r="B57" s="26" t="s">
        <v>204</v>
      </c>
      <c r="C57" s="24" t="s">
        <v>250</v>
      </c>
      <c r="D57" s="19" t="s">
        <v>189</v>
      </c>
      <c r="E57" s="38">
        <v>39</v>
      </c>
      <c r="F57" s="58"/>
      <c r="G57" s="59">
        <f t="shared" si="0"/>
        <v>39</v>
      </c>
    </row>
    <row r="58" spans="1:7" s="39" customFormat="1">
      <c r="A58" s="13">
        <v>48</v>
      </c>
      <c r="B58" s="26" t="s">
        <v>204</v>
      </c>
      <c r="C58" s="24" t="s">
        <v>119</v>
      </c>
      <c r="D58" s="19" t="s">
        <v>189</v>
      </c>
      <c r="E58" s="38">
        <v>25</v>
      </c>
      <c r="F58" s="58"/>
      <c r="G58" s="59">
        <f t="shared" si="0"/>
        <v>25</v>
      </c>
    </row>
    <row r="59" spans="1:7" s="39" customFormat="1">
      <c r="A59" s="13">
        <v>49</v>
      </c>
      <c r="B59" s="26" t="s">
        <v>204</v>
      </c>
      <c r="C59" s="24" t="s">
        <v>120</v>
      </c>
      <c r="D59" s="19" t="s">
        <v>189</v>
      </c>
      <c r="E59" s="38">
        <v>32</v>
      </c>
      <c r="F59" s="58"/>
      <c r="G59" s="59">
        <f t="shared" si="0"/>
        <v>32</v>
      </c>
    </row>
    <row r="60" spans="1:7" s="39" customFormat="1">
      <c r="A60" s="13">
        <v>50</v>
      </c>
      <c r="B60" s="26" t="s">
        <v>204</v>
      </c>
      <c r="C60" s="24" t="s">
        <v>121</v>
      </c>
      <c r="D60" s="19" t="s">
        <v>189</v>
      </c>
      <c r="E60" s="38">
        <v>33</v>
      </c>
      <c r="F60" s="58"/>
      <c r="G60" s="59">
        <f t="shared" si="0"/>
        <v>33</v>
      </c>
    </row>
    <row r="61" spans="1:7" s="39" customFormat="1">
      <c r="A61" s="13">
        <v>51</v>
      </c>
      <c r="B61" s="26" t="s">
        <v>204</v>
      </c>
      <c r="C61" s="24" t="s">
        <v>122</v>
      </c>
      <c r="D61" s="19" t="s">
        <v>189</v>
      </c>
      <c r="E61" s="38">
        <v>29</v>
      </c>
      <c r="F61" s="58"/>
      <c r="G61" s="59">
        <f t="shared" si="0"/>
        <v>29</v>
      </c>
    </row>
    <row r="62" spans="1:7" s="39" customFormat="1" ht="25.5">
      <c r="A62" s="13">
        <v>52</v>
      </c>
      <c r="B62" s="26" t="s">
        <v>204</v>
      </c>
      <c r="C62" s="24" t="s">
        <v>251</v>
      </c>
      <c r="D62" s="19" t="s">
        <v>189</v>
      </c>
      <c r="E62" s="38">
        <v>31</v>
      </c>
      <c r="F62" s="58"/>
      <c r="G62" s="59">
        <f t="shared" si="0"/>
        <v>31</v>
      </c>
    </row>
    <row r="63" spans="1:7" s="39" customFormat="1">
      <c r="A63" s="13">
        <v>53</v>
      </c>
      <c r="B63" s="26" t="s">
        <v>204</v>
      </c>
      <c r="C63" s="26" t="s">
        <v>205</v>
      </c>
      <c r="D63" s="19" t="s">
        <v>189</v>
      </c>
      <c r="E63" s="38">
        <v>23</v>
      </c>
      <c r="F63" s="58"/>
      <c r="G63" s="59">
        <f t="shared" si="0"/>
        <v>23</v>
      </c>
    </row>
    <row r="64" spans="1:7" s="39" customFormat="1">
      <c r="A64" s="13">
        <v>54</v>
      </c>
      <c r="B64" s="26" t="s">
        <v>204</v>
      </c>
      <c r="C64" s="26" t="s">
        <v>206</v>
      </c>
      <c r="D64" s="19" t="s">
        <v>189</v>
      </c>
      <c r="E64" s="38">
        <v>26</v>
      </c>
      <c r="F64" s="58"/>
      <c r="G64" s="59">
        <f t="shared" si="0"/>
        <v>26</v>
      </c>
    </row>
    <row r="65" spans="1:7" s="39" customFormat="1">
      <c r="A65" s="13">
        <v>55</v>
      </c>
      <c r="B65" s="26" t="s">
        <v>204</v>
      </c>
      <c r="C65" s="26" t="s">
        <v>207</v>
      </c>
      <c r="D65" s="19" t="s">
        <v>189</v>
      </c>
      <c r="E65" s="38">
        <v>26</v>
      </c>
      <c r="F65" s="58"/>
      <c r="G65" s="59">
        <f t="shared" si="0"/>
        <v>26</v>
      </c>
    </row>
    <row r="66" spans="1:7" s="39" customFormat="1" ht="25.5">
      <c r="A66" s="13">
        <v>56</v>
      </c>
      <c r="B66" s="26" t="s">
        <v>204</v>
      </c>
      <c r="C66" s="26" t="s">
        <v>252</v>
      </c>
      <c r="D66" s="19" t="s">
        <v>189</v>
      </c>
      <c r="E66" s="38">
        <v>32</v>
      </c>
      <c r="F66" s="58"/>
      <c r="G66" s="59">
        <f t="shared" si="0"/>
        <v>32</v>
      </c>
    </row>
    <row r="67" spans="1:7" s="39" customFormat="1" ht="25.5">
      <c r="A67" s="13">
        <v>57</v>
      </c>
      <c r="B67" s="26" t="s">
        <v>204</v>
      </c>
      <c r="C67" s="24" t="s">
        <v>253</v>
      </c>
      <c r="D67" s="19" t="s">
        <v>189</v>
      </c>
      <c r="E67" s="38">
        <v>9</v>
      </c>
      <c r="F67" s="58"/>
      <c r="G67" s="59">
        <f t="shared" si="0"/>
        <v>9</v>
      </c>
    </row>
    <row r="68" spans="1:7" s="39" customFormat="1" ht="25.5">
      <c r="A68" s="13">
        <v>58</v>
      </c>
      <c r="B68" s="26" t="s">
        <v>204</v>
      </c>
      <c r="C68" s="24" t="s">
        <v>209</v>
      </c>
      <c r="D68" s="19" t="s">
        <v>189</v>
      </c>
      <c r="E68" s="38">
        <v>15</v>
      </c>
      <c r="F68" s="58"/>
      <c r="G68" s="59">
        <f t="shared" si="0"/>
        <v>15</v>
      </c>
    </row>
    <row r="69" spans="1:7" s="39" customFormat="1" ht="25.5">
      <c r="A69" s="13">
        <v>59</v>
      </c>
      <c r="B69" s="26" t="s">
        <v>204</v>
      </c>
      <c r="C69" s="24" t="s">
        <v>150</v>
      </c>
      <c r="D69" s="19" t="s">
        <v>189</v>
      </c>
      <c r="E69" s="38">
        <v>23</v>
      </c>
      <c r="F69" s="58"/>
      <c r="G69" s="59">
        <f t="shared" si="0"/>
        <v>23</v>
      </c>
    </row>
    <row r="70" spans="1:7" s="39" customFormat="1" ht="25.5">
      <c r="A70" s="13">
        <v>60</v>
      </c>
      <c r="B70" s="26" t="s">
        <v>204</v>
      </c>
      <c r="C70" s="24" t="s">
        <v>208</v>
      </c>
      <c r="D70" s="19" t="s">
        <v>189</v>
      </c>
      <c r="E70" s="38">
        <v>12</v>
      </c>
      <c r="F70" s="58"/>
      <c r="G70" s="59">
        <f t="shared" si="0"/>
        <v>12</v>
      </c>
    </row>
    <row r="71" spans="1:7" s="39" customFormat="1" ht="25.5">
      <c r="A71" s="13">
        <v>61</v>
      </c>
      <c r="B71" s="26" t="s">
        <v>93</v>
      </c>
      <c r="C71" s="24" t="s">
        <v>94</v>
      </c>
      <c r="D71" s="19" t="s">
        <v>188</v>
      </c>
      <c r="E71" s="38">
        <v>5740</v>
      </c>
      <c r="F71" s="58"/>
      <c r="G71" s="59">
        <f t="shared" si="0"/>
        <v>5740</v>
      </c>
    </row>
    <row r="72" spans="1:7" s="39" customFormat="1" ht="25.5">
      <c r="A72" s="13">
        <v>62</v>
      </c>
      <c r="B72" s="26" t="s">
        <v>212</v>
      </c>
      <c r="C72" s="24" t="s">
        <v>211</v>
      </c>
      <c r="D72" s="19" t="s">
        <v>189</v>
      </c>
      <c r="E72" s="38">
        <v>1941</v>
      </c>
      <c r="F72" s="58"/>
      <c r="G72" s="59">
        <f t="shared" si="0"/>
        <v>1941</v>
      </c>
    </row>
    <row r="73" spans="1:7" s="39" customFormat="1" ht="25.5">
      <c r="A73" s="13">
        <v>63</v>
      </c>
      <c r="B73" s="26" t="s">
        <v>95</v>
      </c>
      <c r="C73" s="26" t="s">
        <v>210</v>
      </c>
      <c r="D73" s="19" t="s">
        <v>189</v>
      </c>
      <c r="E73" s="38">
        <v>6342</v>
      </c>
      <c r="F73" s="58"/>
      <c r="G73" s="59">
        <f t="shared" si="0"/>
        <v>6342</v>
      </c>
    </row>
    <row r="74" spans="1:7" s="39" customFormat="1" ht="25.5">
      <c r="A74" s="13">
        <v>64</v>
      </c>
      <c r="B74" s="26" t="s">
        <v>95</v>
      </c>
      <c r="C74" s="26" t="s">
        <v>159</v>
      </c>
      <c r="D74" s="19" t="s">
        <v>189</v>
      </c>
      <c r="E74" s="38">
        <v>6074</v>
      </c>
      <c r="F74" s="58"/>
      <c r="G74" s="59">
        <f t="shared" si="0"/>
        <v>6074</v>
      </c>
    </row>
    <row r="75" spans="1:7" s="39" customFormat="1" ht="38.25">
      <c r="A75" s="13">
        <v>65</v>
      </c>
      <c r="B75" s="26" t="s">
        <v>73</v>
      </c>
      <c r="C75" s="24" t="s">
        <v>160</v>
      </c>
      <c r="D75" s="19" t="s">
        <v>188</v>
      </c>
      <c r="E75" s="38">
        <v>2797</v>
      </c>
      <c r="F75" s="58"/>
      <c r="G75" s="59">
        <f t="shared" si="0"/>
        <v>2797</v>
      </c>
    </row>
    <row r="76" spans="1:7" s="39" customFormat="1" ht="38.25">
      <c r="A76" s="13">
        <v>66</v>
      </c>
      <c r="B76" s="26" t="s">
        <v>213</v>
      </c>
      <c r="C76" s="24" t="s">
        <v>254</v>
      </c>
      <c r="D76" s="19" t="s">
        <v>188</v>
      </c>
      <c r="E76" s="38">
        <v>107</v>
      </c>
      <c r="F76" s="58"/>
      <c r="G76" s="59">
        <f t="shared" ref="G76:G137" si="1">PRODUCT($E76,$F76)</f>
        <v>107</v>
      </c>
    </row>
    <row r="77" spans="1:7" s="39" customFormat="1">
      <c r="A77" s="13">
        <v>67</v>
      </c>
      <c r="B77" s="26" t="s">
        <v>145</v>
      </c>
      <c r="C77" s="24" t="s">
        <v>255</v>
      </c>
      <c r="D77" s="19" t="s">
        <v>188</v>
      </c>
      <c r="E77" s="38">
        <v>632</v>
      </c>
      <c r="F77" s="58"/>
      <c r="G77" s="59">
        <f t="shared" si="1"/>
        <v>632</v>
      </c>
    </row>
    <row r="78" spans="1:7" s="39" customFormat="1" ht="25.5">
      <c r="A78" s="13">
        <v>68</v>
      </c>
      <c r="B78" s="26" t="s">
        <v>214</v>
      </c>
      <c r="C78" s="24" t="s">
        <v>215</v>
      </c>
      <c r="D78" s="19" t="s">
        <v>188</v>
      </c>
      <c r="E78" s="38">
        <v>1263</v>
      </c>
      <c r="F78" s="58"/>
      <c r="G78" s="59">
        <f t="shared" si="1"/>
        <v>1263</v>
      </c>
    </row>
    <row r="79" spans="1:7" s="39" customFormat="1" ht="25.5">
      <c r="A79" s="13">
        <v>69</v>
      </c>
      <c r="B79" s="26" t="s">
        <v>216</v>
      </c>
      <c r="C79" s="26" t="s">
        <v>219</v>
      </c>
      <c r="D79" s="19" t="s">
        <v>189</v>
      </c>
      <c r="E79" s="38">
        <v>207</v>
      </c>
      <c r="F79" s="58"/>
      <c r="G79" s="59">
        <f t="shared" si="1"/>
        <v>207</v>
      </c>
    </row>
    <row r="80" spans="1:7" s="39" customFormat="1" ht="25.5">
      <c r="A80" s="13">
        <v>70</v>
      </c>
      <c r="B80" s="26" t="s">
        <v>216</v>
      </c>
      <c r="C80" s="26" t="s">
        <v>220</v>
      </c>
      <c r="D80" s="19" t="s">
        <v>189</v>
      </c>
      <c r="E80" s="38">
        <v>160</v>
      </c>
      <c r="F80" s="58"/>
      <c r="G80" s="59">
        <f t="shared" si="1"/>
        <v>160</v>
      </c>
    </row>
    <row r="81" spans="1:7" s="39" customFormat="1" ht="25.5">
      <c r="A81" s="13">
        <v>71</v>
      </c>
      <c r="B81" s="26" t="s">
        <v>216</v>
      </c>
      <c r="C81" s="26" t="s">
        <v>217</v>
      </c>
      <c r="D81" s="19" t="s">
        <v>189</v>
      </c>
      <c r="E81" s="38">
        <v>123</v>
      </c>
      <c r="F81" s="58"/>
      <c r="G81" s="59">
        <f t="shared" si="1"/>
        <v>123</v>
      </c>
    </row>
    <row r="82" spans="1:7" s="39" customFormat="1" ht="25.5">
      <c r="A82" s="13">
        <v>72</v>
      </c>
      <c r="B82" s="26" t="s">
        <v>216</v>
      </c>
      <c r="C82" s="26" t="s">
        <v>218</v>
      </c>
      <c r="D82" s="19" t="s">
        <v>189</v>
      </c>
      <c r="E82" s="38">
        <v>126</v>
      </c>
      <c r="F82" s="58"/>
      <c r="G82" s="59">
        <f t="shared" si="1"/>
        <v>126</v>
      </c>
    </row>
    <row r="83" spans="1:7" s="39" customFormat="1" ht="25.5">
      <c r="A83" s="13">
        <v>73</v>
      </c>
      <c r="B83" s="26" t="s">
        <v>223</v>
      </c>
      <c r="C83" s="24" t="s">
        <v>224</v>
      </c>
      <c r="D83" s="19" t="s">
        <v>188</v>
      </c>
      <c r="E83" s="38">
        <v>6608</v>
      </c>
      <c r="F83" s="58"/>
      <c r="G83" s="59">
        <f t="shared" si="1"/>
        <v>6608</v>
      </c>
    </row>
    <row r="84" spans="1:7" s="39" customFormat="1" ht="51">
      <c r="A84" s="13">
        <v>74</v>
      </c>
      <c r="B84" s="26" t="s">
        <v>221</v>
      </c>
      <c r="C84" s="24" t="s">
        <v>222</v>
      </c>
      <c r="D84" s="19" t="s">
        <v>188</v>
      </c>
      <c r="E84" s="38">
        <v>3251</v>
      </c>
      <c r="F84" s="58"/>
      <c r="G84" s="59">
        <f t="shared" si="1"/>
        <v>3251</v>
      </c>
    </row>
    <row r="85" spans="1:7" s="39" customFormat="1">
      <c r="A85" s="13">
        <v>75</v>
      </c>
      <c r="B85" s="26" t="s">
        <v>97</v>
      </c>
      <c r="C85" s="24" t="s">
        <v>161</v>
      </c>
      <c r="D85" s="19" t="s">
        <v>189</v>
      </c>
      <c r="E85" s="38">
        <v>2362</v>
      </c>
      <c r="F85" s="58"/>
      <c r="G85" s="59">
        <f t="shared" si="1"/>
        <v>2362</v>
      </c>
    </row>
    <row r="86" spans="1:7" s="39" customFormat="1">
      <c r="A86" s="13">
        <v>76</v>
      </c>
      <c r="B86" s="26" t="s">
        <v>97</v>
      </c>
      <c r="C86" s="24" t="s">
        <v>102</v>
      </c>
      <c r="D86" s="19" t="s">
        <v>189</v>
      </c>
      <c r="E86" s="38">
        <v>2310</v>
      </c>
      <c r="F86" s="58"/>
      <c r="G86" s="59">
        <f t="shared" si="1"/>
        <v>2310</v>
      </c>
    </row>
    <row r="87" spans="1:7" s="39" customFormat="1">
      <c r="A87" s="13">
        <v>77</v>
      </c>
      <c r="B87" s="26" t="s">
        <v>97</v>
      </c>
      <c r="C87" s="24" t="s">
        <v>98</v>
      </c>
      <c r="D87" s="19" t="s">
        <v>189</v>
      </c>
      <c r="E87" s="38">
        <v>2348</v>
      </c>
      <c r="F87" s="58"/>
      <c r="G87" s="59">
        <f t="shared" si="1"/>
        <v>2348</v>
      </c>
    </row>
    <row r="88" spans="1:7" s="39" customFormat="1">
      <c r="A88" s="13">
        <v>78</v>
      </c>
      <c r="B88" s="26" t="s">
        <v>97</v>
      </c>
      <c r="C88" s="24" t="s">
        <v>99</v>
      </c>
      <c r="D88" s="19" t="s">
        <v>189</v>
      </c>
      <c r="E88" s="38">
        <v>2349</v>
      </c>
      <c r="F88" s="58"/>
      <c r="G88" s="59">
        <f t="shared" si="1"/>
        <v>2349</v>
      </c>
    </row>
    <row r="89" spans="1:7" s="39" customFormat="1">
      <c r="A89" s="13">
        <v>79</v>
      </c>
      <c r="B89" s="26" t="s">
        <v>97</v>
      </c>
      <c r="C89" s="24" t="s">
        <v>100</v>
      </c>
      <c r="D89" s="19" t="s">
        <v>189</v>
      </c>
      <c r="E89" s="38">
        <v>2299</v>
      </c>
      <c r="F89" s="58"/>
      <c r="G89" s="59">
        <f t="shared" si="1"/>
        <v>2299</v>
      </c>
    </row>
    <row r="90" spans="1:7" s="39" customFormat="1">
      <c r="A90" s="13">
        <v>80</v>
      </c>
      <c r="B90" s="26" t="s">
        <v>97</v>
      </c>
      <c r="C90" s="24" t="s">
        <v>101</v>
      </c>
      <c r="D90" s="19" t="s">
        <v>189</v>
      </c>
      <c r="E90" s="38">
        <v>2120</v>
      </c>
      <c r="F90" s="58"/>
      <c r="G90" s="59">
        <f t="shared" si="1"/>
        <v>2120</v>
      </c>
    </row>
    <row r="91" spans="1:7" s="39" customFormat="1" ht="25.5">
      <c r="A91" s="13">
        <v>81</v>
      </c>
      <c r="B91" s="26" t="s">
        <v>97</v>
      </c>
      <c r="C91" s="24" t="s">
        <v>96</v>
      </c>
      <c r="D91" s="19" t="s">
        <v>189</v>
      </c>
      <c r="E91" s="38">
        <v>3223</v>
      </c>
      <c r="F91" s="58"/>
      <c r="G91" s="59">
        <f t="shared" si="1"/>
        <v>3223</v>
      </c>
    </row>
    <row r="92" spans="1:7" s="39" customFormat="1" ht="25.5">
      <c r="A92" s="13">
        <v>82</v>
      </c>
      <c r="B92" s="26" t="s">
        <v>225</v>
      </c>
      <c r="C92" s="26" t="s">
        <v>162</v>
      </c>
      <c r="D92" s="19" t="s">
        <v>188</v>
      </c>
      <c r="E92" s="38">
        <v>1846</v>
      </c>
      <c r="F92" s="58"/>
      <c r="G92" s="59">
        <f t="shared" si="1"/>
        <v>1846</v>
      </c>
    </row>
    <row r="93" spans="1:7" s="39" customFormat="1" ht="38.25">
      <c r="A93" s="13">
        <v>83</v>
      </c>
      <c r="B93" s="26" t="s">
        <v>226</v>
      </c>
      <c r="C93" s="24" t="s">
        <v>227</v>
      </c>
      <c r="D93" s="19" t="s">
        <v>188</v>
      </c>
      <c r="E93" s="38">
        <v>1356</v>
      </c>
      <c r="F93" s="58"/>
      <c r="G93" s="59">
        <f t="shared" si="1"/>
        <v>1356</v>
      </c>
    </row>
    <row r="94" spans="1:7" s="39" customFormat="1" ht="38.25">
      <c r="A94" s="13">
        <v>84</v>
      </c>
      <c r="B94" s="26" t="s">
        <v>226</v>
      </c>
      <c r="C94" s="24" t="s">
        <v>228</v>
      </c>
      <c r="D94" s="19" t="s">
        <v>188</v>
      </c>
      <c r="E94" s="38">
        <v>3281</v>
      </c>
      <c r="F94" s="58"/>
      <c r="G94" s="59">
        <f t="shared" si="1"/>
        <v>3281</v>
      </c>
    </row>
    <row r="95" spans="1:7" s="39" customFormat="1" ht="38.25">
      <c r="A95" s="13">
        <v>85</v>
      </c>
      <c r="B95" s="26" t="s">
        <v>103</v>
      </c>
      <c r="C95" s="26" t="s">
        <v>256</v>
      </c>
      <c r="D95" s="19" t="s">
        <v>189</v>
      </c>
      <c r="E95" s="38">
        <v>772</v>
      </c>
      <c r="F95" s="58"/>
      <c r="G95" s="59">
        <f t="shared" si="1"/>
        <v>772</v>
      </c>
    </row>
    <row r="96" spans="1:7" s="39" customFormat="1" ht="25.5">
      <c r="A96" s="13">
        <v>86</v>
      </c>
      <c r="B96" s="26" t="s">
        <v>103</v>
      </c>
      <c r="C96" s="24" t="s">
        <v>235</v>
      </c>
      <c r="D96" s="19" t="s">
        <v>189</v>
      </c>
      <c r="E96" s="38">
        <v>8539</v>
      </c>
      <c r="F96" s="58"/>
      <c r="G96" s="59">
        <f t="shared" si="1"/>
        <v>8539</v>
      </c>
    </row>
    <row r="97" spans="1:7" s="39" customFormat="1" ht="38.25">
      <c r="A97" s="13">
        <v>87</v>
      </c>
      <c r="B97" s="26" t="s">
        <v>103</v>
      </c>
      <c r="C97" s="24" t="s">
        <v>149</v>
      </c>
      <c r="D97" s="19" t="s">
        <v>189</v>
      </c>
      <c r="E97" s="38">
        <v>737</v>
      </c>
      <c r="F97" s="58"/>
      <c r="G97" s="59">
        <f t="shared" si="1"/>
        <v>737</v>
      </c>
    </row>
    <row r="98" spans="1:7" s="39" customFormat="1" ht="63.75">
      <c r="A98" s="13">
        <v>88</v>
      </c>
      <c r="B98" s="26" t="s">
        <v>103</v>
      </c>
      <c r="C98" s="34" t="s">
        <v>0</v>
      </c>
      <c r="D98" s="19" t="s">
        <v>189</v>
      </c>
      <c r="E98" s="38">
        <v>1424</v>
      </c>
      <c r="F98" s="58"/>
      <c r="G98" s="59">
        <f t="shared" si="1"/>
        <v>1424</v>
      </c>
    </row>
    <row r="99" spans="1:7" s="39" customFormat="1">
      <c r="A99" s="13">
        <v>89</v>
      </c>
      <c r="B99" s="26" t="s">
        <v>106</v>
      </c>
      <c r="C99" s="24" t="s">
        <v>107</v>
      </c>
      <c r="D99" s="19" t="s">
        <v>189</v>
      </c>
      <c r="E99" s="38">
        <v>25</v>
      </c>
      <c r="F99" s="58"/>
      <c r="G99" s="59">
        <f t="shared" si="1"/>
        <v>25</v>
      </c>
    </row>
    <row r="100" spans="1:7" s="39" customFormat="1">
      <c r="A100" s="13">
        <v>90</v>
      </c>
      <c r="B100" s="26" t="s">
        <v>172</v>
      </c>
      <c r="C100" s="24" t="s">
        <v>163</v>
      </c>
      <c r="D100" s="19" t="s">
        <v>189</v>
      </c>
      <c r="E100" s="38">
        <v>64</v>
      </c>
      <c r="F100" s="58"/>
      <c r="G100" s="59">
        <f t="shared" si="1"/>
        <v>64</v>
      </c>
    </row>
    <row r="101" spans="1:7" s="39" customFormat="1" ht="38.25">
      <c r="A101" s="13">
        <v>91</v>
      </c>
      <c r="B101" s="26" t="s">
        <v>108</v>
      </c>
      <c r="C101" s="24" t="s">
        <v>109</v>
      </c>
      <c r="D101" s="19" t="s">
        <v>188</v>
      </c>
      <c r="E101" s="38">
        <v>1900</v>
      </c>
      <c r="F101" s="58"/>
      <c r="G101" s="59">
        <f t="shared" si="1"/>
        <v>1900</v>
      </c>
    </row>
    <row r="102" spans="1:7" s="39" customFormat="1" ht="38.25">
      <c r="A102" s="13">
        <v>92</v>
      </c>
      <c r="B102" s="26" t="s">
        <v>108</v>
      </c>
      <c r="C102" s="24" t="s">
        <v>164</v>
      </c>
      <c r="D102" s="19" t="s">
        <v>188</v>
      </c>
      <c r="E102" s="38">
        <v>749</v>
      </c>
      <c r="F102" s="58"/>
      <c r="G102" s="59">
        <f t="shared" si="1"/>
        <v>749</v>
      </c>
    </row>
    <row r="103" spans="1:7" s="39" customFormat="1">
      <c r="A103" s="13">
        <v>93</v>
      </c>
      <c r="B103" s="26" t="s">
        <v>165</v>
      </c>
      <c r="C103" s="24" t="s">
        <v>257</v>
      </c>
      <c r="D103" s="19" t="s">
        <v>189</v>
      </c>
      <c r="E103" s="38">
        <v>399</v>
      </c>
      <c r="F103" s="58"/>
      <c r="G103" s="59">
        <f t="shared" si="1"/>
        <v>399</v>
      </c>
    </row>
    <row r="104" spans="1:7" s="39" customFormat="1" ht="38.25">
      <c r="A104" s="13">
        <v>94</v>
      </c>
      <c r="B104" s="26" t="s">
        <v>113</v>
      </c>
      <c r="C104" s="24" t="s">
        <v>114</v>
      </c>
      <c r="D104" s="19" t="s">
        <v>188</v>
      </c>
      <c r="E104" s="38">
        <v>8402</v>
      </c>
      <c r="F104" s="58"/>
      <c r="G104" s="59">
        <f t="shared" si="1"/>
        <v>8402</v>
      </c>
    </row>
    <row r="105" spans="1:7" s="39" customFormat="1" ht="38.25">
      <c r="A105" s="13">
        <v>95</v>
      </c>
      <c r="B105" s="26" t="s">
        <v>113</v>
      </c>
      <c r="C105" s="24" t="s">
        <v>167</v>
      </c>
      <c r="D105" s="19" t="s">
        <v>188</v>
      </c>
      <c r="E105" s="38">
        <v>3860</v>
      </c>
      <c r="F105" s="58"/>
      <c r="G105" s="59">
        <f t="shared" si="1"/>
        <v>3860</v>
      </c>
    </row>
    <row r="106" spans="1:7" s="39" customFormat="1" ht="38.25">
      <c r="A106" s="13">
        <v>96</v>
      </c>
      <c r="B106" s="26" t="s">
        <v>113</v>
      </c>
      <c r="C106" s="24" t="s">
        <v>166</v>
      </c>
      <c r="D106" s="19" t="s">
        <v>188</v>
      </c>
      <c r="E106" s="38">
        <v>3673</v>
      </c>
      <c r="F106" s="58"/>
      <c r="G106" s="59">
        <f t="shared" si="1"/>
        <v>3673</v>
      </c>
    </row>
    <row r="107" spans="1:7" s="39" customFormat="1" ht="76.5">
      <c r="A107" s="13">
        <v>97</v>
      </c>
      <c r="B107" s="26" t="s">
        <v>1</v>
      </c>
      <c r="C107" s="32" t="s">
        <v>258</v>
      </c>
      <c r="D107" s="19" t="s">
        <v>188</v>
      </c>
      <c r="E107" s="38">
        <v>1999</v>
      </c>
      <c r="F107" s="58"/>
      <c r="G107" s="59">
        <f t="shared" si="1"/>
        <v>1999</v>
      </c>
    </row>
    <row r="108" spans="1:7" s="39" customFormat="1" ht="63.75">
      <c r="A108" s="13">
        <v>98</v>
      </c>
      <c r="B108" s="26" t="s">
        <v>1</v>
      </c>
      <c r="C108" s="35" t="s">
        <v>2</v>
      </c>
      <c r="D108" s="19" t="s">
        <v>188</v>
      </c>
      <c r="E108" s="38">
        <v>375</v>
      </c>
      <c r="F108" s="58"/>
      <c r="G108" s="59">
        <f t="shared" si="1"/>
        <v>375</v>
      </c>
    </row>
    <row r="109" spans="1:7" s="39" customFormat="1" ht="51">
      <c r="A109" s="13">
        <v>99</v>
      </c>
      <c r="B109" s="26" t="s">
        <v>1</v>
      </c>
      <c r="C109" s="24" t="s">
        <v>355</v>
      </c>
      <c r="D109" s="19" t="s">
        <v>188</v>
      </c>
      <c r="E109" s="38">
        <v>3216</v>
      </c>
      <c r="F109" s="58"/>
      <c r="G109" s="59">
        <f t="shared" si="1"/>
        <v>3216</v>
      </c>
    </row>
    <row r="110" spans="1:7" s="39" customFormat="1">
      <c r="A110" s="13">
        <v>100</v>
      </c>
      <c r="B110" s="26" t="s">
        <v>3</v>
      </c>
      <c r="C110" s="24" t="s">
        <v>4</v>
      </c>
      <c r="D110" s="19" t="s">
        <v>188</v>
      </c>
      <c r="E110" s="38">
        <v>135</v>
      </c>
      <c r="F110" s="58"/>
      <c r="G110" s="59">
        <f t="shared" si="1"/>
        <v>135</v>
      </c>
    </row>
    <row r="111" spans="1:7" s="39" customFormat="1">
      <c r="A111" s="13">
        <v>101</v>
      </c>
      <c r="B111" s="26" t="s">
        <v>139</v>
      </c>
      <c r="C111" s="24" t="s">
        <v>140</v>
      </c>
      <c r="D111" s="19" t="s">
        <v>188</v>
      </c>
      <c r="E111" s="38">
        <v>185</v>
      </c>
      <c r="F111" s="58"/>
      <c r="G111" s="59">
        <f t="shared" si="1"/>
        <v>185</v>
      </c>
    </row>
    <row r="112" spans="1:7" s="39" customFormat="1" ht="25.5">
      <c r="A112" s="13">
        <v>102</v>
      </c>
      <c r="B112" s="26" t="s">
        <v>126</v>
      </c>
      <c r="C112" s="26" t="s">
        <v>168</v>
      </c>
      <c r="D112" s="19" t="s">
        <v>188</v>
      </c>
      <c r="E112" s="38">
        <v>2779</v>
      </c>
      <c r="F112" s="58"/>
      <c r="G112" s="59">
        <f t="shared" si="1"/>
        <v>2779</v>
      </c>
    </row>
    <row r="113" spans="1:7" s="39" customFormat="1" ht="25.5">
      <c r="A113" s="13">
        <v>103</v>
      </c>
      <c r="B113" s="26" t="s">
        <v>6</v>
      </c>
      <c r="C113" s="24" t="s">
        <v>7</v>
      </c>
      <c r="D113" s="19" t="s">
        <v>188</v>
      </c>
      <c r="E113" s="38">
        <v>489</v>
      </c>
      <c r="F113" s="58"/>
      <c r="G113" s="59">
        <f t="shared" si="1"/>
        <v>489</v>
      </c>
    </row>
    <row r="114" spans="1:7" s="39" customFormat="1" ht="25.5">
      <c r="A114" s="13">
        <v>104</v>
      </c>
      <c r="B114" s="26" t="s">
        <v>104</v>
      </c>
      <c r="C114" s="24" t="s">
        <v>105</v>
      </c>
      <c r="D114" s="19" t="s">
        <v>189</v>
      </c>
      <c r="E114" s="38">
        <v>495</v>
      </c>
      <c r="F114" s="58"/>
      <c r="G114" s="59">
        <f t="shared" si="1"/>
        <v>495</v>
      </c>
    </row>
    <row r="115" spans="1:7" s="39" customFormat="1">
      <c r="A115" s="13">
        <v>105</v>
      </c>
      <c r="B115" s="26" t="s">
        <v>5</v>
      </c>
      <c r="C115" s="24" t="s">
        <v>123</v>
      </c>
      <c r="D115" s="19" t="s">
        <v>189</v>
      </c>
      <c r="E115" s="38">
        <v>141</v>
      </c>
      <c r="F115" s="58"/>
      <c r="G115" s="59">
        <f t="shared" si="1"/>
        <v>141</v>
      </c>
    </row>
    <row r="116" spans="1:7" s="39" customFormat="1" ht="25.5">
      <c r="A116" s="13">
        <v>106</v>
      </c>
      <c r="B116" s="26" t="s">
        <v>9</v>
      </c>
      <c r="C116" s="24" t="s">
        <v>169</v>
      </c>
      <c r="D116" s="19" t="s">
        <v>188</v>
      </c>
      <c r="E116" s="38">
        <v>8985</v>
      </c>
      <c r="F116" s="58"/>
      <c r="G116" s="59">
        <f t="shared" si="1"/>
        <v>8985</v>
      </c>
    </row>
    <row r="117" spans="1:7" s="39" customFormat="1" ht="25.5">
      <c r="A117" s="13">
        <v>107</v>
      </c>
      <c r="B117" s="32" t="s">
        <v>8</v>
      </c>
      <c r="C117" s="33" t="s">
        <v>236</v>
      </c>
      <c r="D117" s="19" t="s">
        <v>188</v>
      </c>
      <c r="E117" s="38">
        <v>2413</v>
      </c>
      <c r="F117" s="58"/>
      <c r="G117" s="59">
        <f t="shared" si="1"/>
        <v>2413</v>
      </c>
    </row>
    <row r="118" spans="1:7" s="39" customFormat="1" ht="38.25">
      <c r="A118" s="13">
        <v>108</v>
      </c>
      <c r="B118" s="26" t="s">
        <v>12</v>
      </c>
      <c r="C118" s="24" t="s">
        <v>13</v>
      </c>
      <c r="D118" s="19" t="s">
        <v>188</v>
      </c>
      <c r="E118" s="38">
        <v>1629</v>
      </c>
      <c r="F118" s="58"/>
      <c r="G118" s="59">
        <f t="shared" si="1"/>
        <v>1629</v>
      </c>
    </row>
    <row r="119" spans="1:7" s="39" customFormat="1" ht="25.5">
      <c r="A119" s="13">
        <v>109</v>
      </c>
      <c r="B119" s="26" t="s">
        <v>10</v>
      </c>
      <c r="C119" s="24" t="s">
        <v>11</v>
      </c>
      <c r="D119" s="19" t="s">
        <v>188</v>
      </c>
      <c r="E119" s="38">
        <v>1658</v>
      </c>
      <c r="F119" s="58"/>
      <c r="G119" s="59">
        <f t="shared" si="1"/>
        <v>1658</v>
      </c>
    </row>
    <row r="120" spans="1:7" s="39" customFormat="1">
      <c r="A120" s="13">
        <v>110</v>
      </c>
      <c r="B120" s="26" t="s">
        <v>74</v>
      </c>
      <c r="C120" s="24" t="s">
        <v>75</v>
      </c>
      <c r="D120" s="19" t="s">
        <v>189</v>
      </c>
      <c r="E120" s="38">
        <v>463</v>
      </c>
      <c r="F120" s="58"/>
      <c r="G120" s="59">
        <f t="shared" si="1"/>
        <v>463</v>
      </c>
    </row>
    <row r="121" spans="1:7" s="39" customFormat="1">
      <c r="A121" s="13">
        <v>111</v>
      </c>
      <c r="B121" s="26" t="s">
        <v>127</v>
      </c>
      <c r="C121" s="24" t="s">
        <v>128</v>
      </c>
      <c r="D121" s="19" t="s">
        <v>189</v>
      </c>
      <c r="E121" s="38">
        <v>127</v>
      </c>
      <c r="F121" s="58"/>
      <c r="G121" s="59">
        <f t="shared" si="1"/>
        <v>127</v>
      </c>
    </row>
    <row r="122" spans="1:7" s="39" customFormat="1" ht="25.5">
      <c r="A122" s="13">
        <v>112</v>
      </c>
      <c r="B122" s="26" t="s">
        <v>170</v>
      </c>
      <c r="C122" s="26" t="s">
        <v>259</v>
      </c>
      <c r="D122" s="19" t="s">
        <v>188</v>
      </c>
      <c r="E122" s="38">
        <v>75</v>
      </c>
      <c r="F122" s="58"/>
      <c r="G122" s="59">
        <f t="shared" si="1"/>
        <v>75</v>
      </c>
    </row>
    <row r="123" spans="1:7" s="39" customFormat="1" ht="25.5">
      <c r="A123" s="13">
        <v>113</v>
      </c>
      <c r="B123" s="26" t="s">
        <v>55</v>
      </c>
      <c r="C123" s="26" t="s">
        <v>260</v>
      </c>
      <c r="D123" s="19" t="s">
        <v>188</v>
      </c>
      <c r="E123" s="38">
        <v>6437</v>
      </c>
      <c r="F123" s="58"/>
      <c r="G123" s="59">
        <f t="shared" si="1"/>
        <v>6437</v>
      </c>
    </row>
    <row r="124" spans="1:7" s="39" customFormat="1" ht="25.5">
      <c r="A124" s="13">
        <v>114</v>
      </c>
      <c r="B124" s="26" t="s">
        <v>55</v>
      </c>
      <c r="C124" s="26" t="s">
        <v>282</v>
      </c>
      <c r="D124" s="19" t="s">
        <v>188</v>
      </c>
      <c r="E124" s="38">
        <v>2133</v>
      </c>
      <c r="F124" s="58"/>
      <c r="G124" s="59">
        <f t="shared" si="1"/>
        <v>2133</v>
      </c>
    </row>
    <row r="125" spans="1:7" s="39" customFormat="1" ht="25.5">
      <c r="A125" s="13">
        <v>115</v>
      </c>
      <c r="B125" s="26" t="s">
        <v>55</v>
      </c>
      <c r="C125" s="26" t="s">
        <v>283</v>
      </c>
      <c r="D125" s="19" t="s">
        <v>188</v>
      </c>
      <c r="E125" s="38">
        <v>19121</v>
      </c>
      <c r="F125" s="58"/>
      <c r="G125" s="59">
        <f t="shared" si="1"/>
        <v>19121</v>
      </c>
    </row>
    <row r="126" spans="1:7" s="39" customFormat="1" ht="38.25">
      <c r="A126" s="13">
        <v>116</v>
      </c>
      <c r="B126" s="26" t="s">
        <v>76</v>
      </c>
      <c r="C126" s="24" t="s">
        <v>77</v>
      </c>
      <c r="D126" s="19" t="s">
        <v>188</v>
      </c>
      <c r="E126" s="38">
        <v>1382</v>
      </c>
      <c r="F126" s="58"/>
      <c r="G126" s="59">
        <f t="shared" si="1"/>
        <v>1382</v>
      </c>
    </row>
    <row r="127" spans="1:7" s="39" customFormat="1">
      <c r="A127" s="13">
        <v>117</v>
      </c>
      <c r="B127" s="26" t="s">
        <v>78</v>
      </c>
      <c r="C127" s="24" t="s">
        <v>79</v>
      </c>
      <c r="D127" s="19" t="s">
        <v>188</v>
      </c>
      <c r="E127" s="38">
        <v>336</v>
      </c>
      <c r="F127" s="58"/>
      <c r="G127" s="59">
        <f t="shared" si="1"/>
        <v>336</v>
      </c>
    </row>
    <row r="128" spans="1:7" s="39" customFormat="1" ht="38.25">
      <c r="A128" s="13">
        <v>118</v>
      </c>
      <c r="B128" s="26" t="s">
        <v>78</v>
      </c>
      <c r="C128" s="24" t="s">
        <v>14</v>
      </c>
      <c r="D128" s="19" t="s">
        <v>188</v>
      </c>
      <c r="E128" s="38">
        <v>266</v>
      </c>
      <c r="F128" s="58"/>
      <c r="G128" s="59">
        <f t="shared" si="1"/>
        <v>266</v>
      </c>
    </row>
    <row r="129" spans="1:7" s="39" customFormat="1" ht="51">
      <c r="A129" s="13">
        <v>119</v>
      </c>
      <c r="B129" s="26" t="s">
        <v>131</v>
      </c>
      <c r="C129" s="34" t="s">
        <v>261</v>
      </c>
      <c r="D129" s="19" t="s">
        <v>188</v>
      </c>
      <c r="E129" s="38">
        <v>747</v>
      </c>
      <c r="F129" s="58"/>
      <c r="G129" s="59">
        <f t="shared" si="1"/>
        <v>747</v>
      </c>
    </row>
    <row r="130" spans="1:7" s="39" customFormat="1" ht="25.5">
      <c r="A130" s="13">
        <v>120</v>
      </c>
      <c r="B130" s="26" t="s">
        <v>129</v>
      </c>
      <c r="C130" s="24" t="s">
        <v>130</v>
      </c>
      <c r="D130" s="19" t="s">
        <v>188</v>
      </c>
      <c r="E130" s="38">
        <v>2749</v>
      </c>
      <c r="F130" s="58"/>
      <c r="G130" s="59">
        <f t="shared" si="1"/>
        <v>2749</v>
      </c>
    </row>
    <row r="131" spans="1:7" s="39" customFormat="1" ht="25.5">
      <c r="A131" s="13">
        <v>121</v>
      </c>
      <c r="B131" s="26" t="s">
        <v>56</v>
      </c>
      <c r="C131" s="24" t="s">
        <v>284</v>
      </c>
      <c r="D131" s="19" t="s">
        <v>188</v>
      </c>
      <c r="E131" s="38">
        <v>2273</v>
      </c>
      <c r="F131" s="58"/>
      <c r="G131" s="59">
        <f t="shared" si="1"/>
        <v>2273</v>
      </c>
    </row>
    <row r="132" spans="1:7" s="39" customFormat="1" ht="38.25">
      <c r="A132" s="13">
        <v>122</v>
      </c>
      <c r="B132" s="26" t="s">
        <v>56</v>
      </c>
      <c r="C132" s="24" t="s">
        <v>285</v>
      </c>
      <c r="D132" s="19" t="s">
        <v>188</v>
      </c>
      <c r="E132" s="38">
        <v>5734</v>
      </c>
      <c r="F132" s="58"/>
      <c r="G132" s="59">
        <f t="shared" si="1"/>
        <v>5734</v>
      </c>
    </row>
    <row r="133" spans="1:7" s="39" customFormat="1" ht="51">
      <c r="A133" s="13">
        <v>123</v>
      </c>
      <c r="B133" s="26" t="s">
        <v>56</v>
      </c>
      <c r="C133" s="24" t="s">
        <v>286</v>
      </c>
      <c r="D133" s="19" t="s">
        <v>188</v>
      </c>
      <c r="E133" s="38">
        <v>23674</v>
      </c>
      <c r="F133" s="58"/>
      <c r="G133" s="59">
        <f t="shared" si="1"/>
        <v>23674</v>
      </c>
    </row>
    <row r="134" spans="1:7" s="39" customFormat="1" ht="25.5">
      <c r="A134" s="13">
        <v>124</v>
      </c>
      <c r="B134" s="26" t="s">
        <v>56</v>
      </c>
      <c r="C134" s="24" t="s">
        <v>287</v>
      </c>
      <c r="D134" s="19" t="s">
        <v>188</v>
      </c>
      <c r="E134" s="38">
        <v>2430</v>
      </c>
      <c r="F134" s="58"/>
      <c r="G134" s="59">
        <f t="shared" si="1"/>
        <v>2430</v>
      </c>
    </row>
    <row r="135" spans="1:7" s="39" customFormat="1" ht="51">
      <c r="A135" s="13">
        <v>125</v>
      </c>
      <c r="B135" s="26" t="s">
        <v>56</v>
      </c>
      <c r="C135" s="24" t="s">
        <v>288</v>
      </c>
      <c r="D135" s="19" t="s">
        <v>188</v>
      </c>
      <c r="E135" s="38">
        <v>805</v>
      </c>
      <c r="F135" s="58"/>
      <c r="G135" s="59">
        <f t="shared" si="1"/>
        <v>805</v>
      </c>
    </row>
    <row r="136" spans="1:7" s="39" customFormat="1" ht="51">
      <c r="A136" s="13">
        <v>126</v>
      </c>
      <c r="B136" s="26" t="s">
        <v>132</v>
      </c>
      <c r="C136" s="24" t="s">
        <v>134</v>
      </c>
      <c r="D136" s="19" t="s">
        <v>188</v>
      </c>
      <c r="E136" s="38">
        <v>11490</v>
      </c>
      <c r="F136" s="58"/>
      <c r="G136" s="59">
        <f t="shared" si="1"/>
        <v>11490</v>
      </c>
    </row>
    <row r="137" spans="1:7" s="39" customFormat="1" ht="51">
      <c r="A137" s="13">
        <v>127</v>
      </c>
      <c r="B137" s="26" t="s">
        <v>132</v>
      </c>
      <c r="C137" s="26" t="s">
        <v>133</v>
      </c>
      <c r="D137" s="19" t="s">
        <v>188</v>
      </c>
      <c r="E137" s="38">
        <v>3373</v>
      </c>
      <c r="F137" s="58"/>
      <c r="G137" s="59">
        <f t="shared" si="1"/>
        <v>3373</v>
      </c>
    </row>
    <row r="138" spans="1:7" s="39" customFormat="1">
      <c r="A138" s="13">
        <v>128</v>
      </c>
      <c r="B138" s="26" t="s">
        <v>15</v>
      </c>
      <c r="C138" s="24" t="s">
        <v>138</v>
      </c>
      <c r="D138" s="19" t="s">
        <v>189</v>
      </c>
      <c r="E138" s="38">
        <v>8358</v>
      </c>
      <c r="F138" s="58"/>
      <c r="G138" s="59">
        <f t="shared" ref="G138:G200" si="2">PRODUCT($E138,$F138)</f>
        <v>8358</v>
      </c>
    </row>
    <row r="139" spans="1:7" s="39" customFormat="1" ht="25.5">
      <c r="A139" s="13">
        <v>129</v>
      </c>
      <c r="B139" s="26" t="s">
        <v>15</v>
      </c>
      <c r="C139" s="26" t="s">
        <v>171</v>
      </c>
      <c r="D139" s="19" t="s">
        <v>189</v>
      </c>
      <c r="E139" s="38">
        <v>2137</v>
      </c>
      <c r="F139" s="58"/>
      <c r="G139" s="59">
        <f t="shared" si="2"/>
        <v>2137</v>
      </c>
    </row>
    <row r="140" spans="1:7" s="39" customFormat="1">
      <c r="A140" s="13">
        <v>130</v>
      </c>
      <c r="B140" s="26" t="s">
        <v>15</v>
      </c>
      <c r="C140" s="24" t="s">
        <v>137</v>
      </c>
      <c r="D140" s="19" t="s">
        <v>189</v>
      </c>
      <c r="E140" s="38">
        <v>5139</v>
      </c>
      <c r="F140" s="58"/>
      <c r="G140" s="59">
        <f t="shared" si="2"/>
        <v>5139</v>
      </c>
    </row>
    <row r="141" spans="1:7" s="39" customFormat="1">
      <c r="A141" s="13">
        <v>131</v>
      </c>
      <c r="B141" s="26" t="s">
        <v>66</v>
      </c>
      <c r="C141" s="24" t="s">
        <v>67</v>
      </c>
      <c r="D141" s="19" t="s">
        <v>188</v>
      </c>
      <c r="E141" s="38">
        <v>1535</v>
      </c>
      <c r="F141" s="58"/>
      <c r="G141" s="59">
        <f t="shared" si="2"/>
        <v>1535</v>
      </c>
    </row>
    <row r="142" spans="1:7" s="39" customFormat="1" ht="25.5">
      <c r="A142" s="13">
        <v>132</v>
      </c>
      <c r="B142" s="26" t="s">
        <v>141</v>
      </c>
      <c r="C142" s="24" t="s">
        <v>142</v>
      </c>
      <c r="D142" s="19" t="s">
        <v>188</v>
      </c>
      <c r="E142" s="38">
        <v>1724</v>
      </c>
      <c r="F142" s="58"/>
      <c r="G142" s="59">
        <f t="shared" si="2"/>
        <v>1724</v>
      </c>
    </row>
    <row r="143" spans="1:7" s="39" customFormat="1">
      <c r="A143" s="13">
        <v>133</v>
      </c>
      <c r="B143" s="26" t="s">
        <v>80</v>
      </c>
      <c r="C143" s="24" t="s">
        <v>81</v>
      </c>
      <c r="D143" s="19" t="s">
        <v>189</v>
      </c>
      <c r="E143" s="38">
        <v>367</v>
      </c>
      <c r="F143" s="58"/>
      <c r="G143" s="59">
        <f t="shared" si="2"/>
        <v>367</v>
      </c>
    </row>
    <row r="144" spans="1:7" s="39" customFormat="1" ht="38.25">
      <c r="A144" s="13">
        <v>134</v>
      </c>
      <c r="B144" s="26" t="s">
        <v>16</v>
      </c>
      <c r="C144" s="26" t="s">
        <v>17</v>
      </c>
      <c r="D144" s="19" t="s">
        <v>189</v>
      </c>
      <c r="E144" s="38">
        <v>1833</v>
      </c>
      <c r="F144" s="58"/>
      <c r="G144" s="59">
        <f t="shared" si="2"/>
        <v>1833</v>
      </c>
    </row>
    <row r="145" spans="1:7" s="39" customFormat="1" ht="25.5">
      <c r="A145" s="13">
        <v>135</v>
      </c>
      <c r="B145" s="26" t="s">
        <v>146</v>
      </c>
      <c r="C145" s="24" t="s">
        <v>62</v>
      </c>
      <c r="D145" s="19" t="s">
        <v>188</v>
      </c>
      <c r="E145" s="38">
        <v>4780</v>
      </c>
      <c r="F145" s="58"/>
      <c r="G145" s="59">
        <f t="shared" si="2"/>
        <v>4780</v>
      </c>
    </row>
    <row r="146" spans="1:7" s="39" customFormat="1" ht="38.25">
      <c r="A146" s="13">
        <v>136</v>
      </c>
      <c r="B146" s="26" t="s">
        <v>57</v>
      </c>
      <c r="C146" s="24" t="s">
        <v>60</v>
      </c>
      <c r="D146" s="19" t="s">
        <v>189</v>
      </c>
      <c r="E146" s="38">
        <v>734</v>
      </c>
      <c r="F146" s="58"/>
      <c r="G146" s="59">
        <f t="shared" si="2"/>
        <v>734</v>
      </c>
    </row>
    <row r="147" spans="1:7" s="39" customFormat="1" ht="25.5">
      <c r="A147" s="13">
        <v>137</v>
      </c>
      <c r="B147" s="26" t="s">
        <v>57</v>
      </c>
      <c r="C147" s="26" t="s">
        <v>262</v>
      </c>
      <c r="D147" s="19" t="s">
        <v>189</v>
      </c>
      <c r="E147" s="38">
        <v>39</v>
      </c>
      <c r="F147" s="58"/>
      <c r="G147" s="59">
        <f t="shared" si="2"/>
        <v>39</v>
      </c>
    </row>
    <row r="148" spans="1:7" s="39" customFormat="1" ht="25.5">
      <c r="A148" s="13">
        <v>138</v>
      </c>
      <c r="B148" s="26" t="s">
        <v>57</v>
      </c>
      <c r="C148" s="24" t="s">
        <v>61</v>
      </c>
      <c r="D148" s="19" t="s">
        <v>188</v>
      </c>
      <c r="E148" s="38">
        <v>457</v>
      </c>
      <c r="F148" s="58"/>
      <c r="G148" s="59">
        <f t="shared" si="2"/>
        <v>457</v>
      </c>
    </row>
    <row r="149" spans="1:7" s="39" customFormat="1">
      <c r="A149" s="13">
        <v>139</v>
      </c>
      <c r="B149" s="26" t="s">
        <v>57</v>
      </c>
      <c r="C149" s="24" t="s">
        <v>59</v>
      </c>
      <c r="D149" s="19" t="s">
        <v>188</v>
      </c>
      <c r="E149" s="38">
        <v>1622</v>
      </c>
      <c r="F149" s="58"/>
      <c r="G149" s="59">
        <f t="shared" si="2"/>
        <v>1622</v>
      </c>
    </row>
    <row r="150" spans="1:7" s="39" customFormat="1">
      <c r="A150" s="13">
        <v>140</v>
      </c>
      <c r="B150" s="26" t="s">
        <v>57</v>
      </c>
      <c r="C150" s="24" t="s">
        <v>58</v>
      </c>
      <c r="D150" s="19" t="s">
        <v>188</v>
      </c>
      <c r="E150" s="38">
        <v>9558</v>
      </c>
      <c r="F150" s="58"/>
      <c r="G150" s="59">
        <f t="shared" si="2"/>
        <v>9558</v>
      </c>
    </row>
    <row r="151" spans="1:7" s="39" customFormat="1" ht="25.5">
      <c r="A151" s="13">
        <v>141</v>
      </c>
      <c r="B151" s="26" t="s">
        <v>23</v>
      </c>
      <c r="C151" s="24" t="s">
        <v>229</v>
      </c>
      <c r="D151" s="19" t="s">
        <v>188</v>
      </c>
      <c r="E151" s="38">
        <v>1218</v>
      </c>
      <c r="F151" s="58"/>
      <c r="G151" s="59">
        <f t="shared" si="2"/>
        <v>1218</v>
      </c>
    </row>
    <row r="152" spans="1:7" s="39" customFormat="1" ht="25.5">
      <c r="A152" s="13">
        <v>142</v>
      </c>
      <c r="B152" s="26" t="s">
        <v>21</v>
      </c>
      <c r="C152" s="24" t="s">
        <v>22</v>
      </c>
      <c r="D152" s="19" t="s">
        <v>188</v>
      </c>
      <c r="E152" s="38">
        <v>781</v>
      </c>
      <c r="F152" s="58"/>
      <c r="G152" s="59">
        <f t="shared" si="2"/>
        <v>781</v>
      </c>
    </row>
    <row r="153" spans="1:7" s="39" customFormat="1" ht="25.5">
      <c r="A153" s="13">
        <v>143</v>
      </c>
      <c r="B153" s="26" t="s">
        <v>21</v>
      </c>
      <c r="C153" s="24" t="s">
        <v>24</v>
      </c>
      <c r="D153" s="19" t="s">
        <v>188</v>
      </c>
      <c r="E153" s="38">
        <v>1500</v>
      </c>
      <c r="F153" s="58"/>
      <c r="G153" s="59">
        <f t="shared" si="2"/>
        <v>1500</v>
      </c>
    </row>
    <row r="154" spans="1:7" s="39" customFormat="1" ht="25.5">
      <c r="A154" s="13">
        <v>144</v>
      </c>
      <c r="B154" s="26" t="s">
        <v>21</v>
      </c>
      <c r="C154" s="24" t="s">
        <v>25</v>
      </c>
      <c r="D154" s="19" t="s">
        <v>188</v>
      </c>
      <c r="E154" s="38">
        <v>769</v>
      </c>
      <c r="F154" s="58"/>
      <c r="G154" s="59">
        <f t="shared" si="2"/>
        <v>769</v>
      </c>
    </row>
    <row r="155" spans="1:7" s="39" customFormat="1" ht="25.5">
      <c r="A155" s="13">
        <v>145</v>
      </c>
      <c r="B155" s="26" t="s">
        <v>18</v>
      </c>
      <c r="C155" s="24" t="s">
        <v>19</v>
      </c>
      <c r="D155" s="19" t="s">
        <v>188</v>
      </c>
      <c r="E155" s="38">
        <v>588</v>
      </c>
      <c r="F155" s="58"/>
      <c r="G155" s="59">
        <f t="shared" si="2"/>
        <v>588</v>
      </c>
    </row>
    <row r="156" spans="1:7" s="39" customFormat="1" ht="25.5">
      <c r="A156" s="13">
        <v>146</v>
      </c>
      <c r="B156" s="26" t="s">
        <v>18</v>
      </c>
      <c r="C156" s="24" t="s">
        <v>20</v>
      </c>
      <c r="D156" s="19" t="s">
        <v>188</v>
      </c>
      <c r="E156" s="38">
        <v>238</v>
      </c>
      <c r="F156" s="58"/>
      <c r="G156" s="59">
        <f t="shared" si="2"/>
        <v>238</v>
      </c>
    </row>
    <row r="157" spans="1:7" s="39" customFormat="1" ht="23.25" customHeight="1">
      <c r="A157" s="13">
        <v>147</v>
      </c>
      <c r="B157" s="26" t="s">
        <v>143</v>
      </c>
      <c r="C157" s="24" t="s">
        <v>144</v>
      </c>
      <c r="D157" s="19" t="s">
        <v>188</v>
      </c>
      <c r="E157" s="38">
        <v>3501</v>
      </c>
      <c r="F157" s="58"/>
      <c r="G157" s="59">
        <f t="shared" si="2"/>
        <v>3501</v>
      </c>
    </row>
    <row r="158" spans="1:7" s="39" customFormat="1">
      <c r="A158" s="13">
        <v>148</v>
      </c>
      <c r="B158" s="26" t="s">
        <v>237</v>
      </c>
      <c r="C158" s="24" t="s">
        <v>263</v>
      </c>
      <c r="D158" s="19" t="s">
        <v>188</v>
      </c>
      <c r="E158" s="38">
        <v>134</v>
      </c>
      <c r="F158" s="58"/>
      <c r="G158" s="59">
        <f t="shared" si="2"/>
        <v>134</v>
      </c>
    </row>
    <row r="159" spans="1:7" s="39" customFormat="1">
      <c r="A159" s="13">
        <v>149</v>
      </c>
      <c r="B159" s="26" t="s">
        <v>237</v>
      </c>
      <c r="C159" s="24" t="s">
        <v>264</v>
      </c>
      <c r="D159" s="19" t="s">
        <v>188</v>
      </c>
      <c r="E159" s="38">
        <v>62</v>
      </c>
      <c r="F159" s="58"/>
      <c r="G159" s="59">
        <f t="shared" si="2"/>
        <v>62</v>
      </c>
    </row>
    <row r="160" spans="1:7" s="39" customFormat="1">
      <c r="A160" s="13">
        <v>150</v>
      </c>
      <c r="B160" s="26" t="s">
        <v>237</v>
      </c>
      <c r="C160" s="24" t="s">
        <v>265</v>
      </c>
      <c r="D160" s="19" t="s">
        <v>188</v>
      </c>
      <c r="E160" s="38">
        <v>58</v>
      </c>
      <c r="F160" s="58"/>
      <c r="G160" s="59">
        <f t="shared" si="2"/>
        <v>58</v>
      </c>
    </row>
    <row r="161" spans="1:7" s="39" customFormat="1">
      <c r="A161" s="13">
        <v>151</v>
      </c>
      <c r="B161" s="26" t="s">
        <v>237</v>
      </c>
      <c r="C161" s="24" t="s">
        <v>266</v>
      </c>
      <c r="D161" s="19" t="s">
        <v>188</v>
      </c>
      <c r="E161" s="38">
        <v>191</v>
      </c>
      <c r="F161" s="58"/>
      <c r="G161" s="59">
        <f t="shared" si="2"/>
        <v>191</v>
      </c>
    </row>
    <row r="162" spans="1:7" s="39" customFormat="1">
      <c r="A162" s="13">
        <v>152</v>
      </c>
      <c r="B162" s="26" t="s">
        <v>237</v>
      </c>
      <c r="C162" s="24" t="s">
        <v>267</v>
      </c>
      <c r="D162" s="19" t="s">
        <v>188</v>
      </c>
      <c r="E162" s="38">
        <v>59</v>
      </c>
      <c r="F162" s="58"/>
      <c r="G162" s="59">
        <f t="shared" si="2"/>
        <v>59</v>
      </c>
    </row>
    <row r="163" spans="1:7" s="39" customFormat="1">
      <c r="A163" s="13">
        <v>153</v>
      </c>
      <c r="B163" s="26" t="s">
        <v>237</v>
      </c>
      <c r="C163" s="24" t="s">
        <v>268</v>
      </c>
      <c r="D163" s="19" t="s">
        <v>188</v>
      </c>
      <c r="E163" s="38">
        <v>95</v>
      </c>
      <c r="F163" s="58"/>
      <c r="G163" s="59">
        <f t="shared" si="2"/>
        <v>95</v>
      </c>
    </row>
    <row r="164" spans="1:7" s="39" customFormat="1">
      <c r="A164" s="13">
        <v>154</v>
      </c>
      <c r="B164" s="26" t="s">
        <v>237</v>
      </c>
      <c r="C164" s="24" t="s">
        <v>269</v>
      </c>
      <c r="D164" s="19" t="s">
        <v>188</v>
      </c>
      <c r="E164" s="38">
        <v>85</v>
      </c>
      <c r="F164" s="58"/>
      <c r="G164" s="59">
        <f t="shared" si="2"/>
        <v>85</v>
      </c>
    </row>
    <row r="165" spans="1:7" s="39" customFormat="1">
      <c r="A165" s="13">
        <v>155</v>
      </c>
      <c r="B165" s="26" t="s">
        <v>237</v>
      </c>
      <c r="C165" s="24" t="s">
        <v>270</v>
      </c>
      <c r="D165" s="19" t="s">
        <v>188</v>
      </c>
      <c r="E165" s="38">
        <v>60</v>
      </c>
      <c r="F165" s="58"/>
      <c r="G165" s="59">
        <f t="shared" si="2"/>
        <v>60</v>
      </c>
    </row>
    <row r="166" spans="1:7" s="39" customFormat="1" ht="25.5">
      <c r="A166" s="13">
        <v>156</v>
      </c>
      <c r="B166" s="26" t="s">
        <v>26</v>
      </c>
      <c r="C166" s="24" t="s">
        <v>27</v>
      </c>
      <c r="D166" s="19" t="s">
        <v>188</v>
      </c>
      <c r="E166" s="38">
        <v>1640</v>
      </c>
      <c r="F166" s="58"/>
      <c r="G166" s="59">
        <f t="shared" si="2"/>
        <v>1640</v>
      </c>
    </row>
    <row r="167" spans="1:7" s="39" customFormat="1">
      <c r="A167" s="13">
        <v>157</v>
      </c>
      <c r="B167" s="26" t="s">
        <v>135</v>
      </c>
      <c r="C167" s="24" t="s">
        <v>136</v>
      </c>
      <c r="D167" s="19" t="s">
        <v>189</v>
      </c>
      <c r="E167" s="38">
        <v>7253</v>
      </c>
      <c r="F167" s="58"/>
      <c r="G167" s="59">
        <f t="shared" si="2"/>
        <v>7253</v>
      </c>
    </row>
    <row r="168" spans="1:7" s="39" customFormat="1">
      <c r="A168" s="13">
        <v>158</v>
      </c>
      <c r="B168" s="26" t="s">
        <v>28</v>
      </c>
      <c r="C168" s="36" t="s">
        <v>29</v>
      </c>
      <c r="D168" s="19" t="s">
        <v>189</v>
      </c>
      <c r="E168" s="38">
        <v>55</v>
      </c>
      <c r="F168" s="58"/>
      <c r="G168" s="59">
        <f t="shared" si="2"/>
        <v>55</v>
      </c>
    </row>
    <row r="169" spans="1:7" s="39" customFormat="1">
      <c r="A169" s="13">
        <v>159</v>
      </c>
      <c r="B169" s="26" t="s">
        <v>28</v>
      </c>
      <c r="C169" s="24" t="s">
        <v>30</v>
      </c>
      <c r="D169" s="19" t="s">
        <v>189</v>
      </c>
      <c r="E169" s="38">
        <v>60</v>
      </c>
      <c r="F169" s="58"/>
      <c r="G169" s="59">
        <f t="shared" si="2"/>
        <v>60</v>
      </c>
    </row>
    <row r="170" spans="1:7" s="39" customFormat="1">
      <c r="A170" s="13">
        <v>160</v>
      </c>
      <c r="B170" s="26" t="s">
        <v>28</v>
      </c>
      <c r="C170" s="26" t="s">
        <v>31</v>
      </c>
      <c r="D170" s="19" t="s">
        <v>189</v>
      </c>
      <c r="E170" s="38">
        <v>73</v>
      </c>
      <c r="F170" s="58"/>
      <c r="G170" s="59">
        <f t="shared" si="2"/>
        <v>73</v>
      </c>
    </row>
    <row r="171" spans="1:7" s="39" customFormat="1">
      <c r="A171" s="13">
        <v>161</v>
      </c>
      <c r="B171" s="26" t="s">
        <v>28</v>
      </c>
      <c r="C171" s="26" t="s">
        <v>32</v>
      </c>
      <c r="D171" s="19" t="s">
        <v>189</v>
      </c>
      <c r="E171" s="38">
        <v>53</v>
      </c>
      <c r="F171" s="58"/>
      <c r="G171" s="59">
        <f t="shared" si="2"/>
        <v>53</v>
      </c>
    </row>
    <row r="172" spans="1:7" s="39" customFormat="1" ht="25.5">
      <c r="A172" s="13">
        <v>162</v>
      </c>
      <c r="B172" s="26" t="s">
        <v>33</v>
      </c>
      <c r="C172" s="24" t="s">
        <v>35</v>
      </c>
      <c r="D172" s="19" t="s">
        <v>188</v>
      </c>
      <c r="E172" s="38">
        <v>3836</v>
      </c>
      <c r="F172" s="58"/>
      <c r="G172" s="59">
        <f t="shared" si="2"/>
        <v>3836</v>
      </c>
    </row>
    <row r="173" spans="1:7" s="39" customFormat="1" ht="25.5">
      <c r="A173" s="13">
        <v>163</v>
      </c>
      <c r="B173" s="26" t="s">
        <v>33</v>
      </c>
      <c r="C173" s="24" t="s">
        <v>36</v>
      </c>
      <c r="D173" s="19" t="s">
        <v>188</v>
      </c>
      <c r="E173" s="38">
        <v>1471</v>
      </c>
      <c r="F173" s="58"/>
      <c r="G173" s="59">
        <f t="shared" si="2"/>
        <v>1471</v>
      </c>
    </row>
    <row r="174" spans="1:7" s="39" customFormat="1" ht="25.5">
      <c r="A174" s="13">
        <v>164</v>
      </c>
      <c r="B174" s="26" t="s">
        <v>33</v>
      </c>
      <c r="C174" s="24" t="s">
        <v>37</v>
      </c>
      <c r="D174" s="19" t="s">
        <v>188</v>
      </c>
      <c r="E174" s="38">
        <v>11620</v>
      </c>
      <c r="F174" s="58"/>
      <c r="G174" s="59">
        <f t="shared" si="2"/>
        <v>11620</v>
      </c>
    </row>
    <row r="175" spans="1:7" s="39" customFormat="1">
      <c r="A175" s="13">
        <v>165</v>
      </c>
      <c r="B175" s="26" t="s">
        <v>33</v>
      </c>
      <c r="C175" s="24" t="s">
        <v>271</v>
      </c>
      <c r="D175" s="19" t="s">
        <v>188</v>
      </c>
      <c r="E175" s="38">
        <v>5524</v>
      </c>
      <c r="F175" s="58"/>
      <c r="G175" s="59">
        <f t="shared" si="2"/>
        <v>5524</v>
      </c>
    </row>
    <row r="176" spans="1:7" s="39" customFormat="1" ht="25.5">
      <c r="A176" s="13">
        <v>166</v>
      </c>
      <c r="B176" s="26" t="s">
        <v>33</v>
      </c>
      <c r="C176" s="26" t="s">
        <v>272</v>
      </c>
      <c r="D176" s="19" t="s">
        <v>188</v>
      </c>
      <c r="E176" s="38">
        <v>5111</v>
      </c>
      <c r="F176" s="58"/>
      <c r="G176" s="59">
        <f t="shared" si="2"/>
        <v>5111</v>
      </c>
    </row>
    <row r="177" spans="1:7" s="39" customFormat="1" ht="25.5">
      <c r="A177" s="13">
        <v>167</v>
      </c>
      <c r="B177" s="26" t="s">
        <v>33</v>
      </c>
      <c r="C177" s="26" t="s">
        <v>273</v>
      </c>
      <c r="D177" s="19" t="s">
        <v>188</v>
      </c>
      <c r="E177" s="38">
        <v>9921</v>
      </c>
      <c r="F177" s="58"/>
      <c r="G177" s="59">
        <f t="shared" si="2"/>
        <v>9921</v>
      </c>
    </row>
    <row r="178" spans="1:7" s="39" customFormat="1" ht="38.25">
      <c r="A178" s="13">
        <v>168</v>
      </c>
      <c r="B178" s="26" t="s">
        <v>34</v>
      </c>
      <c r="C178" s="26" t="s">
        <v>274</v>
      </c>
      <c r="D178" s="19" t="s">
        <v>189</v>
      </c>
      <c r="E178" s="38">
        <v>1408</v>
      </c>
      <c r="F178" s="58"/>
      <c r="G178" s="59">
        <f t="shared" si="2"/>
        <v>1408</v>
      </c>
    </row>
    <row r="179" spans="1:7" s="39" customFormat="1" ht="51">
      <c r="A179" s="13">
        <v>169</v>
      </c>
      <c r="B179" s="26" t="s">
        <v>194</v>
      </c>
      <c r="C179" s="24" t="s">
        <v>192</v>
      </c>
      <c r="D179" s="19" t="s">
        <v>189</v>
      </c>
      <c r="E179" s="38">
        <v>97</v>
      </c>
      <c r="F179" s="58"/>
      <c r="G179" s="59">
        <f t="shared" si="2"/>
        <v>97</v>
      </c>
    </row>
    <row r="180" spans="1:7" s="39" customFormat="1" ht="51">
      <c r="A180" s="13">
        <v>170</v>
      </c>
      <c r="B180" s="26" t="s">
        <v>193</v>
      </c>
      <c r="C180" s="24" t="s">
        <v>191</v>
      </c>
      <c r="D180" s="19" t="s">
        <v>189</v>
      </c>
      <c r="E180" s="38">
        <v>64</v>
      </c>
      <c r="F180" s="58"/>
      <c r="G180" s="59">
        <f t="shared" si="2"/>
        <v>64</v>
      </c>
    </row>
    <row r="181" spans="1:7" s="39" customFormat="1">
      <c r="A181" s="13">
        <v>171</v>
      </c>
      <c r="B181" s="26" t="s">
        <v>173</v>
      </c>
      <c r="C181" s="26" t="s">
        <v>176</v>
      </c>
      <c r="D181" s="19" t="s">
        <v>189</v>
      </c>
      <c r="E181" s="38">
        <v>164</v>
      </c>
      <c r="F181" s="58"/>
      <c r="G181" s="59">
        <f t="shared" si="2"/>
        <v>164</v>
      </c>
    </row>
    <row r="182" spans="1:7" s="39" customFormat="1">
      <c r="A182" s="13">
        <v>172</v>
      </c>
      <c r="B182" s="26" t="s">
        <v>173</v>
      </c>
      <c r="C182" s="26" t="s">
        <v>175</v>
      </c>
      <c r="D182" s="19" t="s">
        <v>189</v>
      </c>
      <c r="E182" s="38">
        <v>318</v>
      </c>
      <c r="F182" s="58"/>
      <c r="G182" s="59">
        <f t="shared" si="2"/>
        <v>318</v>
      </c>
    </row>
    <row r="183" spans="1:7" s="39" customFormat="1">
      <c r="A183" s="13">
        <v>173</v>
      </c>
      <c r="B183" s="26" t="s">
        <v>173</v>
      </c>
      <c r="C183" s="26" t="s">
        <v>174</v>
      </c>
      <c r="D183" s="19" t="s">
        <v>189</v>
      </c>
      <c r="E183" s="38">
        <v>187</v>
      </c>
      <c r="F183" s="58"/>
      <c r="G183" s="59">
        <f t="shared" si="2"/>
        <v>187</v>
      </c>
    </row>
    <row r="184" spans="1:7" s="39" customFormat="1">
      <c r="A184" s="13">
        <v>174</v>
      </c>
      <c r="B184" s="26" t="s">
        <v>173</v>
      </c>
      <c r="C184" s="26" t="s">
        <v>177</v>
      </c>
      <c r="D184" s="19" t="s">
        <v>189</v>
      </c>
      <c r="E184" s="38">
        <v>180</v>
      </c>
      <c r="F184" s="58"/>
      <c r="G184" s="59">
        <f t="shared" si="2"/>
        <v>180</v>
      </c>
    </row>
    <row r="185" spans="1:7" s="39" customFormat="1" ht="38.25">
      <c r="A185" s="13">
        <v>175</v>
      </c>
      <c r="B185" s="29" t="s">
        <v>178</v>
      </c>
      <c r="C185" s="29" t="s">
        <v>195</v>
      </c>
      <c r="D185" s="19" t="s">
        <v>189</v>
      </c>
      <c r="E185" s="38">
        <v>107</v>
      </c>
      <c r="F185" s="58"/>
      <c r="G185" s="59">
        <f t="shared" si="2"/>
        <v>107</v>
      </c>
    </row>
    <row r="186" spans="1:7" s="39" customFormat="1" ht="25.5">
      <c r="A186" s="13">
        <v>176</v>
      </c>
      <c r="B186" s="26" t="s">
        <v>115</v>
      </c>
      <c r="C186" s="24" t="s">
        <v>238</v>
      </c>
      <c r="D186" s="19" t="s">
        <v>188</v>
      </c>
      <c r="E186" s="38">
        <v>4036</v>
      </c>
      <c r="F186" s="58"/>
      <c r="G186" s="59">
        <f t="shared" si="2"/>
        <v>4036</v>
      </c>
    </row>
    <row r="187" spans="1:7" s="39" customFormat="1" ht="25.5">
      <c r="A187" s="13">
        <v>177</v>
      </c>
      <c r="B187" s="26" t="s">
        <v>115</v>
      </c>
      <c r="C187" s="24" t="s">
        <v>239</v>
      </c>
      <c r="D187" s="19" t="s">
        <v>188</v>
      </c>
      <c r="E187" s="38">
        <v>4146</v>
      </c>
      <c r="F187" s="58"/>
      <c r="G187" s="59">
        <f t="shared" si="2"/>
        <v>4146</v>
      </c>
    </row>
    <row r="188" spans="1:7" s="39" customFormat="1" ht="25.5">
      <c r="A188" s="13">
        <v>178</v>
      </c>
      <c r="B188" s="26" t="s">
        <v>115</v>
      </c>
      <c r="C188" s="24" t="s">
        <v>240</v>
      </c>
      <c r="D188" s="19" t="s">
        <v>188</v>
      </c>
      <c r="E188" s="38">
        <v>5518</v>
      </c>
      <c r="F188" s="58"/>
      <c r="G188" s="59">
        <f t="shared" si="2"/>
        <v>5518</v>
      </c>
    </row>
    <row r="189" spans="1:7" s="39" customFormat="1" ht="25.5">
      <c r="A189" s="13">
        <v>179</v>
      </c>
      <c r="B189" s="26" t="s">
        <v>115</v>
      </c>
      <c r="C189" s="24" t="s">
        <v>241</v>
      </c>
      <c r="D189" s="19" t="s">
        <v>188</v>
      </c>
      <c r="E189" s="38">
        <v>7316</v>
      </c>
      <c r="F189" s="58"/>
      <c r="G189" s="59">
        <f t="shared" si="2"/>
        <v>7316</v>
      </c>
    </row>
    <row r="190" spans="1:7" s="39" customFormat="1" ht="25.5">
      <c r="A190" s="13">
        <v>180</v>
      </c>
      <c r="B190" s="26" t="s">
        <v>82</v>
      </c>
      <c r="C190" s="24" t="s">
        <v>356</v>
      </c>
      <c r="D190" s="19" t="s">
        <v>188</v>
      </c>
      <c r="E190" s="38">
        <v>2220</v>
      </c>
      <c r="F190" s="58"/>
      <c r="G190" s="59">
        <f t="shared" si="2"/>
        <v>2220</v>
      </c>
    </row>
    <row r="191" spans="1:7" s="39" customFormat="1" ht="38.25">
      <c r="A191" s="13">
        <v>181</v>
      </c>
      <c r="B191" s="26" t="s">
        <v>147</v>
      </c>
      <c r="C191" s="24" t="s">
        <v>275</v>
      </c>
      <c r="D191" s="19" t="s">
        <v>188</v>
      </c>
      <c r="E191" s="38">
        <v>890</v>
      </c>
      <c r="F191" s="58"/>
      <c r="G191" s="59">
        <f t="shared" si="2"/>
        <v>890</v>
      </c>
    </row>
    <row r="192" spans="1:7" s="39" customFormat="1" ht="25.5">
      <c r="A192" s="13">
        <v>182</v>
      </c>
      <c r="B192" s="26" t="s">
        <v>147</v>
      </c>
      <c r="C192" s="24" t="s">
        <v>148</v>
      </c>
      <c r="D192" s="19" t="s">
        <v>188</v>
      </c>
      <c r="E192" s="38">
        <v>2799</v>
      </c>
      <c r="F192" s="58"/>
      <c r="G192" s="59">
        <f t="shared" si="2"/>
        <v>2799</v>
      </c>
    </row>
    <row r="193" spans="1:7" s="39" customFormat="1" ht="25.5">
      <c r="A193" s="13">
        <v>183</v>
      </c>
      <c r="B193" s="26" t="s">
        <v>38</v>
      </c>
      <c r="C193" s="26" t="s">
        <v>39</v>
      </c>
      <c r="D193" s="19" t="s">
        <v>188</v>
      </c>
      <c r="E193" s="38">
        <v>1545</v>
      </c>
      <c r="F193" s="58"/>
      <c r="G193" s="59">
        <f t="shared" si="2"/>
        <v>1545</v>
      </c>
    </row>
    <row r="194" spans="1:7" s="39" customFormat="1">
      <c r="A194" s="13">
        <v>184</v>
      </c>
      <c r="B194" s="26" t="s">
        <v>179</v>
      </c>
      <c r="C194" s="24" t="s">
        <v>232</v>
      </c>
      <c r="D194" s="19" t="s">
        <v>189</v>
      </c>
      <c r="E194" s="38">
        <v>113</v>
      </c>
      <c r="F194" s="58"/>
      <c r="G194" s="59">
        <f t="shared" si="2"/>
        <v>113</v>
      </c>
    </row>
    <row r="195" spans="1:7" s="39" customFormat="1">
      <c r="A195" s="13">
        <v>185</v>
      </c>
      <c r="B195" s="37" t="s">
        <v>180</v>
      </c>
      <c r="C195" s="24" t="s">
        <v>186</v>
      </c>
      <c r="D195" s="19" t="s">
        <v>189</v>
      </c>
      <c r="E195" s="38">
        <v>6</v>
      </c>
      <c r="F195" s="58"/>
      <c r="G195" s="59">
        <f t="shared" si="2"/>
        <v>6</v>
      </c>
    </row>
    <row r="196" spans="1:7" s="39" customFormat="1">
      <c r="A196" s="13">
        <v>186</v>
      </c>
      <c r="B196" s="26" t="s">
        <v>180</v>
      </c>
      <c r="C196" s="24" t="s">
        <v>276</v>
      </c>
      <c r="D196" s="19" t="s">
        <v>189</v>
      </c>
      <c r="E196" s="38">
        <v>8242</v>
      </c>
      <c r="F196" s="58"/>
      <c r="G196" s="59">
        <f t="shared" si="2"/>
        <v>8242</v>
      </c>
    </row>
    <row r="197" spans="1:7" s="39" customFormat="1">
      <c r="A197" s="13">
        <v>187</v>
      </c>
      <c r="B197" s="26" t="s">
        <v>180</v>
      </c>
      <c r="C197" s="24" t="s">
        <v>181</v>
      </c>
      <c r="D197" s="19" t="s">
        <v>189</v>
      </c>
      <c r="E197" s="38">
        <v>1276</v>
      </c>
      <c r="F197" s="58"/>
      <c r="G197" s="59">
        <f t="shared" si="2"/>
        <v>1276</v>
      </c>
    </row>
    <row r="198" spans="1:7" s="39" customFormat="1">
      <c r="A198" s="13">
        <v>188</v>
      </c>
      <c r="B198" s="26" t="s">
        <v>180</v>
      </c>
      <c r="C198" s="24" t="s">
        <v>182</v>
      </c>
      <c r="D198" s="19" t="s">
        <v>189</v>
      </c>
      <c r="E198" s="38">
        <v>1615</v>
      </c>
      <c r="F198" s="58"/>
      <c r="G198" s="59">
        <f t="shared" si="2"/>
        <v>1615</v>
      </c>
    </row>
    <row r="199" spans="1:7" s="39" customFormat="1">
      <c r="A199" s="13">
        <v>189</v>
      </c>
      <c r="B199" s="26" t="s">
        <v>180</v>
      </c>
      <c r="C199" s="24" t="s">
        <v>183</v>
      </c>
      <c r="D199" s="19" t="s">
        <v>189</v>
      </c>
      <c r="E199" s="38">
        <v>464</v>
      </c>
      <c r="F199" s="58"/>
      <c r="G199" s="59">
        <f t="shared" si="2"/>
        <v>464</v>
      </c>
    </row>
    <row r="200" spans="1:7" s="39" customFormat="1">
      <c r="A200" s="13">
        <v>190</v>
      </c>
      <c r="B200" s="26" t="s">
        <v>180</v>
      </c>
      <c r="C200" s="24" t="s">
        <v>44</v>
      </c>
      <c r="D200" s="19" t="s">
        <v>189</v>
      </c>
      <c r="E200" s="38">
        <v>225</v>
      </c>
      <c r="F200" s="58"/>
      <c r="G200" s="59">
        <f t="shared" si="2"/>
        <v>225</v>
      </c>
    </row>
    <row r="201" spans="1:7" s="39" customFormat="1">
      <c r="A201" s="13">
        <v>191</v>
      </c>
      <c r="B201" s="26" t="s">
        <v>180</v>
      </c>
      <c r="C201" s="24" t="s">
        <v>43</v>
      </c>
      <c r="D201" s="19" t="s">
        <v>189</v>
      </c>
      <c r="E201" s="38">
        <v>513</v>
      </c>
      <c r="F201" s="58"/>
      <c r="G201" s="59">
        <f t="shared" ref="G201:G252" si="3">PRODUCT($E201,$F201)</f>
        <v>513</v>
      </c>
    </row>
    <row r="202" spans="1:7" s="39" customFormat="1">
      <c r="A202" s="13">
        <v>192</v>
      </c>
      <c r="B202" s="26" t="s">
        <v>180</v>
      </c>
      <c r="C202" s="24" t="s">
        <v>42</v>
      </c>
      <c r="D202" s="19" t="s">
        <v>189</v>
      </c>
      <c r="E202" s="38">
        <v>150</v>
      </c>
      <c r="F202" s="58"/>
      <c r="G202" s="59">
        <f t="shared" si="3"/>
        <v>150</v>
      </c>
    </row>
    <row r="203" spans="1:7" s="39" customFormat="1">
      <c r="A203" s="13">
        <v>193</v>
      </c>
      <c r="B203" s="26" t="s">
        <v>180</v>
      </c>
      <c r="C203" s="24" t="s">
        <v>184</v>
      </c>
      <c r="D203" s="19" t="s">
        <v>189</v>
      </c>
      <c r="E203" s="38">
        <v>36361</v>
      </c>
      <c r="F203" s="58"/>
      <c r="G203" s="59">
        <f t="shared" si="3"/>
        <v>36361</v>
      </c>
    </row>
    <row r="204" spans="1:7" s="39" customFormat="1">
      <c r="A204" s="13">
        <v>194</v>
      </c>
      <c r="B204" s="26" t="s">
        <v>180</v>
      </c>
      <c r="C204" s="24" t="s">
        <v>41</v>
      </c>
      <c r="D204" s="19" t="s">
        <v>189</v>
      </c>
      <c r="E204" s="38">
        <v>3628</v>
      </c>
      <c r="F204" s="58"/>
      <c r="G204" s="59">
        <f t="shared" si="3"/>
        <v>3628</v>
      </c>
    </row>
    <row r="205" spans="1:7" s="39" customFormat="1">
      <c r="A205" s="13">
        <v>195</v>
      </c>
      <c r="B205" s="26" t="s">
        <v>180</v>
      </c>
      <c r="C205" s="24" t="s">
        <v>40</v>
      </c>
      <c r="D205" s="19" t="s">
        <v>189</v>
      </c>
      <c r="E205" s="38">
        <v>216</v>
      </c>
      <c r="F205" s="58"/>
      <c r="G205" s="59">
        <f t="shared" si="3"/>
        <v>216</v>
      </c>
    </row>
    <row r="206" spans="1:7" s="39" customFormat="1">
      <c r="A206" s="13">
        <v>196</v>
      </c>
      <c r="B206" s="26" t="s">
        <v>180</v>
      </c>
      <c r="C206" s="24" t="s">
        <v>185</v>
      </c>
      <c r="D206" s="19" t="s">
        <v>189</v>
      </c>
      <c r="E206" s="38">
        <v>448</v>
      </c>
      <c r="F206" s="58"/>
      <c r="G206" s="59">
        <f t="shared" si="3"/>
        <v>448</v>
      </c>
    </row>
    <row r="207" spans="1:7" s="39" customFormat="1">
      <c r="A207" s="13">
        <v>197</v>
      </c>
      <c r="B207" s="26" t="s">
        <v>180</v>
      </c>
      <c r="C207" s="24" t="s">
        <v>230</v>
      </c>
      <c r="D207" s="19" t="s">
        <v>189</v>
      </c>
      <c r="E207" s="38">
        <v>188</v>
      </c>
      <c r="F207" s="58"/>
      <c r="G207" s="59">
        <f t="shared" si="3"/>
        <v>188</v>
      </c>
    </row>
    <row r="208" spans="1:7" s="39" customFormat="1" ht="63.75">
      <c r="A208" s="13">
        <v>198</v>
      </c>
      <c r="B208" s="30" t="s">
        <v>180</v>
      </c>
      <c r="C208" s="30" t="s">
        <v>277</v>
      </c>
      <c r="D208" s="19" t="s">
        <v>189</v>
      </c>
      <c r="E208" s="38">
        <v>2178</v>
      </c>
      <c r="F208" s="58"/>
      <c r="G208" s="59">
        <f t="shared" si="3"/>
        <v>2178</v>
      </c>
    </row>
    <row r="209" spans="1:7" s="39" customFormat="1" ht="38.25">
      <c r="A209" s="13">
        <v>199</v>
      </c>
      <c r="B209" s="26" t="s">
        <v>83</v>
      </c>
      <c r="C209" s="24" t="s">
        <v>84</v>
      </c>
      <c r="D209" s="19" t="s">
        <v>188</v>
      </c>
      <c r="E209" s="38">
        <v>908</v>
      </c>
      <c r="F209" s="58"/>
      <c r="G209" s="59">
        <f t="shared" si="3"/>
        <v>908</v>
      </c>
    </row>
    <row r="210" spans="1:7" s="39" customFormat="1" ht="63.75">
      <c r="A210" s="13">
        <v>200</v>
      </c>
      <c r="B210" s="26" t="s">
        <v>132</v>
      </c>
      <c r="C210" s="24" t="s">
        <v>233</v>
      </c>
      <c r="D210" s="19" t="s">
        <v>188</v>
      </c>
      <c r="E210" s="38">
        <v>14220</v>
      </c>
      <c r="F210" s="58"/>
      <c r="G210" s="59">
        <f t="shared" si="3"/>
        <v>14220</v>
      </c>
    </row>
    <row r="211" spans="1:7">
      <c r="A211" s="13">
        <v>201</v>
      </c>
      <c r="B211" s="14" t="s">
        <v>26</v>
      </c>
      <c r="C211" s="4" t="s">
        <v>290</v>
      </c>
      <c r="D211" s="18" t="s">
        <v>351</v>
      </c>
      <c r="E211" s="20">
        <v>6017</v>
      </c>
      <c r="F211" s="60"/>
      <c r="G211" s="61">
        <f t="shared" si="3"/>
        <v>6017</v>
      </c>
    </row>
    <row r="212" spans="1:7" ht="25.5">
      <c r="A212" s="13">
        <v>202</v>
      </c>
      <c r="B212" s="4" t="s">
        <v>26</v>
      </c>
      <c r="C212" s="16" t="s">
        <v>291</v>
      </c>
      <c r="D212" s="18" t="s">
        <v>351</v>
      </c>
      <c r="E212" s="20">
        <v>24</v>
      </c>
      <c r="F212" s="60"/>
      <c r="G212" s="61">
        <f t="shared" si="3"/>
        <v>24</v>
      </c>
    </row>
    <row r="213" spans="1:7">
      <c r="A213" s="13">
        <v>203</v>
      </c>
      <c r="B213" s="4" t="s">
        <v>26</v>
      </c>
      <c r="C213" s="16" t="s">
        <v>292</v>
      </c>
      <c r="D213" s="18" t="s">
        <v>351</v>
      </c>
      <c r="E213" s="20">
        <v>9</v>
      </c>
      <c r="F213" s="60"/>
      <c r="G213" s="61">
        <f t="shared" si="3"/>
        <v>9</v>
      </c>
    </row>
    <row r="214" spans="1:7">
      <c r="A214" s="13">
        <v>204</v>
      </c>
      <c r="B214" s="4" t="s">
        <v>26</v>
      </c>
      <c r="C214" s="16" t="s">
        <v>293</v>
      </c>
      <c r="D214" s="18" t="s">
        <v>351</v>
      </c>
      <c r="E214" s="20">
        <v>31</v>
      </c>
      <c r="F214" s="60"/>
      <c r="G214" s="61">
        <f t="shared" si="3"/>
        <v>31</v>
      </c>
    </row>
    <row r="215" spans="1:7" ht="25.5">
      <c r="A215" s="13">
        <v>205</v>
      </c>
      <c r="B215" s="14" t="s">
        <v>26</v>
      </c>
      <c r="C215" s="4" t="s">
        <v>294</v>
      </c>
      <c r="D215" s="18" t="s">
        <v>351</v>
      </c>
      <c r="E215" s="20">
        <v>40</v>
      </c>
      <c r="F215" s="60"/>
      <c r="G215" s="61">
        <f t="shared" si="3"/>
        <v>40</v>
      </c>
    </row>
    <row r="216" spans="1:7" ht="25.5">
      <c r="A216" s="13">
        <v>206</v>
      </c>
      <c r="B216" s="14" t="s">
        <v>26</v>
      </c>
      <c r="C216" s="4" t="s">
        <v>295</v>
      </c>
      <c r="D216" s="18" t="s">
        <v>351</v>
      </c>
      <c r="E216" s="20">
        <v>24</v>
      </c>
      <c r="F216" s="60"/>
      <c r="G216" s="61">
        <f t="shared" si="3"/>
        <v>24</v>
      </c>
    </row>
    <row r="217" spans="1:7">
      <c r="A217" s="13">
        <v>207</v>
      </c>
      <c r="B217" s="14" t="s">
        <v>296</v>
      </c>
      <c r="C217" s="4" t="s">
        <v>297</v>
      </c>
      <c r="D217" s="18" t="s">
        <v>351</v>
      </c>
      <c r="E217" s="20">
        <v>24</v>
      </c>
      <c r="F217" s="60"/>
      <c r="G217" s="61">
        <f t="shared" si="3"/>
        <v>24</v>
      </c>
    </row>
    <row r="218" spans="1:7" ht="38.25">
      <c r="A218" s="13">
        <v>208</v>
      </c>
      <c r="B218" s="4" t="s">
        <v>298</v>
      </c>
      <c r="C218" s="16" t="s">
        <v>299</v>
      </c>
      <c r="D218" s="18" t="s">
        <v>351</v>
      </c>
      <c r="E218" s="20">
        <v>4</v>
      </c>
      <c r="F218" s="60"/>
      <c r="G218" s="61">
        <f t="shared" si="3"/>
        <v>4</v>
      </c>
    </row>
    <row r="219" spans="1:7">
      <c r="A219" s="13">
        <v>209</v>
      </c>
      <c r="B219" s="14" t="s">
        <v>300</v>
      </c>
      <c r="C219" s="4" t="s">
        <v>301</v>
      </c>
      <c r="D219" s="18" t="s">
        <v>351</v>
      </c>
      <c r="E219" s="20">
        <v>12</v>
      </c>
      <c r="F219" s="60"/>
      <c r="G219" s="61">
        <f t="shared" si="3"/>
        <v>12</v>
      </c>
    </row>
    <row r="220" spans="1:7">
      <c r="A220" s="13">
        <v>210</v>
      </c>
      <c r="B220" s="18" t="s">
        <v>302</v>
      </c>
      <c r="C220" s="43" t="s">
        <v>303</v>
      </c>
      <c r="D220" s="18" t="s">
        <v>351</v>
      </c>
      <c r="E220" s="20">
        <v>9</v>
      </c>
      <c r="F220" s="60"/>
      <c r="G220" s="61">
        <f t="shared" si="3"/>
        <v>9</v>
      </c>
    </row>
    <row r="221" spans="1:7">
      <c r="A221" s="13">
        <v>211</v>
      </c>
      <c r="B221" s="18" t="s">
        <v>302</v>
      </c>
      <c r="C221" s="43" t="s">
        <v>304</v>
      </c>
      <c r="D221" s="18" t="s">
        <v>351</v>
      </c>
      <c r="E221" s="20">
        <v>28</v>
      </c>
      <c r="F221" s="60"/>
      <c r="G221" s="61">
        <f t="shared" si="3"/>
        <v>28</v>
      </c>
    </row>
    <row r="222" spans="1:7">
      <c r="A222" s="13">
        <v>212</v>
      </c>
      <c r="B222" s="18" t="s">
        <v>305</v>
      </c>
      <c r="C222" s="43" t="s">
        <v>306</v>
      </c>
      <c r="D222" s="18" t="s">
        <v>351</v>
      </c>
      <c r="E222" s="20">
        <v>12</v>
      </c>
      <c r="F222" s="60"/>
      <c r="G222" s="61">
        <f t="shared" si="3"/>
        <v>12</v>
      </c>
    </row>
    <row r="223" spans="1:7">
      <c r="A223" s="13">
        <v>213</v>
      </c>
      <c r="B223" s="4" t="s">
        <v>358</v>
      </c>
      <c r="C223" s="21" t="s">
        <v>359</v>
      </c>
      <c r="D223" s="18" t="s">
        <v>189</v>
      </c>
      <c r="E223" s="20">
        <v>10</v>
      </c>
      <c r="F223" s="60"/>
      <c r="G223" s="61">
        <f t="shared" si="3"/>
        <v>10</v>
      </c>
    </row>
    <row r="224" spans="1:7">
      <c r="A224" s="13">
        <v>214</v>
      </c>
      <c r="B224" s="14" t="s">
        <v>307</v>
      </c>
      <c r="C224" s="4" t="s">
        <v>308</v>
      </c>
      <c r="D224" s="18" t="s">
        <v>189</v>
      </c>
      <c r="E224" s="20">
        <v>400</v>
      </c>
      <c r="F224" s="60"/>
      <c r="G224" s="61">
        <f t="shared" si="3"/>
        <v>400</v>
      </c>
    </row>
    <row r="225" spans="1:7">
      <c r="A225" s="13">
        <v>215</v>
      </c>
      <c r="B225" s="14" t="s">
        <v>309</v>
      </c>
      <c r="C225" s="4" t="s">
        <v>310</v>
      </c>
      <c r="D225" s="18" t="s">
        <v>189</v>
      </c>
      <c r="E225" s="20">
        <v>150</v>
      </c>
      <c r="F225" s="60"/>
      <c r="G225" s="61">
        <f t="shared" si="3"/>
        <v>150</v>
      </c>
    </row>
    <row r="226" spans="1:7">
      <c r="A226" s="13">
        <v>216</v>
      </c>
      <c r="B226" s="14" t="s">
        <v>309</v>
      </c>
      <c r="C226" s="4" t="s">
        <v>311</v>
      </c>
      <c r="D226" s="18" t="s">
        <v>189</v>
      </c>
      <c r="E226" s="20">
        <v>20</v>
      </c>
      <c r="F226" s="60"/>
      <c r="G226" s="61">
        <f t="shared" si="3"/>
        <v>20</v>
      </c>
    </row>
    <row r="227" spans="1:7">
      <c r="A227" s="13">
        <v>217</v>
      </c>
      <c r="B227" s="4" t="s">
        <v>312</v>
      </c>
      <c r="C227" s="16" t="s">
        <v>313</v>
      </c>
      <c r="D227" s="18" t="s">
        <v>189</v>
      </c>
      <c r="E227" s="20">
        <v>80</v>
      </c>
      <c r="F227" s="60"/>
      <c r="G227" s="61">
        <f t="shared" si="3"/>
        <v>80</v>
      </c>
    </row>
    <row r="228" spans="1:7">
      <c r="A228" s="13">
        <v>218</v>
      </c>
      <c r="B228" s="4" t="s">
        <v>68</v>
      </c>
      <c r="C228" s="43" t="s">
        <v>362</v>
      </c>
      <c r="D228" s="18" t="s">
        <v>189</v>
      </c>
      <c r="E228" s="20">
        <v>100</v>
      </c>
      <c r="F228" s="60"/>
      <c r="G228" s="61">
        <f t="shared" si="3"/>
        <v>100</v>
      </c>
    </row>
    <row r="229" spans="1:7">
      <c r="A229" s="13">
        <v>219</v>
      </c>
      <c r="B229" s="18" t="s">
        <v>68</v>
      </c>
      <c r="C229" s="43" t="s">
        <v>314</v>
      </c>
      <c r="D229" s="18" t="s">
        <v>189</v>
      </c>
      <c r="E229" s="20">
        <v>10</v>
      </c>
      <c r="F229" s="60"/>
      <c r="G229" s="61">
        <f t="shared" si="3"/>
        <v>10</v>
      </c>
    </row>
    <row r="230" spans="1:7">
      <c r="A230" s="13">
        <v>220</v>
      </c>
      <c r="B230" s="28" t="s">
        <v>315</v>
      </c>
      <c r="C230" s="27" t="s">
        <v>316</v>
      </c>
      <c r="D230" s="18" t="s">
        <v>351</v>
      </c>
      <c r="E230" s="20">
        <v>765</v>
      </c>
      <c r="F230" s="60"/>
      <c r="G230" s="61">
        <f t="shared" si="3"/>
        <v>765</v>
      </c>
    </row>
    <row r="231" spans="1:7">
      <c r="A231" s="13">
        <v>221</v>
      </c>
      <c r="B231" s="28" t="s">
        <v>315</v>
      </c>
      <c r="C231" s="27" t="s">
        <v>317</v>
      </c>
      <c r="D231" s="18" t="s">
        <v>366</v>
      </c>
      <c r="E231" s="20">
        <v>730</v>
      </c>
      <c r="F231" s="60"/>
      <c r="G231" s="61">
        <f t="shared" si="3"/>
        <v>730</v>
      </c>
    </row>
    <row r="232" spans="1:7">
      <c r="A232" s="13">
        <v>222</v>
      </c>
      <c r="B232" s="28" t="s">
        <v>318</v>
      </c>
      <c r="C232" s="27" t="s">
        <v>319</v>
      </c>
      <c r="D232" s="18" t="s">
        <v>351</v>
      </c>
      <c r="E232" s="20">
        <v>30</v>
      </c>
      <c r="F232" s="60"/>
      <c r="G232" s="61">
        <f t="shared" si="3"/>
        <v>30</v>
      </c>
    </row>
    <row r="233" spans="1:7">
      <c r="A233" s="13">
        <v>223</v>
      </c>
      <c r="B233" s="28" t="s">
        <v>320</v>
      </c>
      <c r="C233" s="27" t="s">
        <v>352</v>
      </c>
      <c r="D233" s="18" t="s">
        <v>351</v>
      </c>
      <c r="E233" s="20">
        <v>512</v>
      </c>
      <c r="F233" s="60"/>
      <c r="G233" s="61">
        <f t="shared" si="3"/>
        <v>512</v>
      </c>
    </row>
    <row r="234" spans="1:7" ht="25.5">
      <c r="A234" s="13">
        <v>224</v>
      </c>
      <c r="B234" s="10" t="s">
        <v>53</v>
      </c>
      <c r="C234" s="11" t="s">
        <v>343</v>
      </c>
      <c r="D234" s="18" t="s">
        <v>344</v>
      </c>
      <c r="E234" s="20">
        <v>14500</v>
      </c>
      <c r="F234" s="60"/>
      <c r="G234" s="61">
        <f t="shared" si="3"/>
        <v>14500</v>
      </c>
    </row>
    <row r="235" spans="1:7" ht="25.5">
      <c r="A235" s="13">
        <v>225</v>
      </c>
      <c r="B235" s="4" t="s">
        <v>327</v>
      </c>
      <c r="C235" s="16" t="s">
        <v>328</v>
      </c>
      <c r="D235" s="18" t="s">
        <v>344</v>
      </c>
      <c r="E235" s="20">
        <v>242</v>
      </c>
      <c r="F235" s="60"/>
      <c r="G235" s="61">
        <f t="shared" si="3"/>
        <v>242</v>
      </c>
    </row>
    <row r="236" spans="1:7" ht="25.5">
      <c r="A236" s="13">
        <v>226</v>
      </c>
      <c r="B236" s="28" t="s">
        <v>243</v>
      </c>
      <c r="C236" s="27" t="s">
        <v>321</v>
      </c>
      <c r="D236" s="18" t="s">
        <v>351</v>
      </c>
      <c r="E236" s="20">
        <v>2</v>
      </c>
      <c r="F236" s="60"/>
      <c r="G236" s="61">
        <f t="shared" si="3"/>
        <v>2</v>
      </c>
    </row>
    <row r="237" spans="1:7" ht="25.5">
      <c r="A237" s="13">
        <v>227</v>
      </c>
      <c r="B237" s="28" t="s">
        <v>323</v>
      </c>
      <c r="C237" s="27" t="s">
        <v>324</v>
      </c>
      <c r="D237" s="18" t="s">
        <v>189</v>
      </c>
      <c r="E237" s="20">
        <v>80</v>
      </c>
      <c r="F237" s="60"/>
      <c r="G237" s="61">
        <f t="shared" si="3"/>
        <v>80</v>
      </c>
    </row>
    <row r="238" spans="1:7" ht="25.5">
      <c r="A238" s="13">
        <v>228</v>
      </c>
      <c r="B238" s="10" t="s">
        <v>53</v>
      </c>
      <c r="C238" s="16" t="s">
        <v>340</v>
      </c>
      <c r="D238" s="18" t="s">
        <v>367</v>
      </c>
      <c r="E238" s="20">
        <v>3101</v>
      </c>
      <c r="F238" s="60"/>
      <c r="G238" s="61">
        <f t="shared" si="3"/>
        <v>3101</v>
      </c>
    </row>
    <row r="239" spans="1:7" ht="25.5">
      <c r="A239" s="13">
        <v>229</v>
      </c>
      <c r="B239" s="10" t="s">
        <v>325</v>
      </c>
      <c r="C239" s="43" t="s">
        <v>326</v>
      </c>
      <c r="D239" s="18" t="s">
        <v>367</v>
      </c>
      <c r="E239" s="20">
        <v>200</v>
      </c>
      <c r="F239" s="60"/>
      <c r="G239" s="61">
        <f t="shared" si="3"/>
        <v>200</v>
      </c>
    </row>
    <row r="240" spans="1:7" ht="25.5">
      <c r="A240" s="13">
        <v>230</v>
      </c>
      <c r="B240" s="4" t="s">
        <v>329</v>
      </c>
      <c r="C240" s="16" t="s">
        <v>330</v>
      </c>
      <c r="D240" s="18" t="s">
        <v>346</v>
      </c>
      <c r="E240" s="20">
        <v>170</v>
      </c>
      <c r="F240" s="60"/>
      <c r="G240" s="61">
        <f t="shared" si="3"/>
        <v>170</v>
      </c>
    </row>
    <row r="241" spans="1:7" ht="25.5">
      <c r="A241" s="13">
        <v>231</v>
      </c>
      <c r="B241" s="5" t="s">
        <v>331</v>
      </c>
      <c r="C241" s="5" t="s">
        <v>365</v>
      </c>
      <c r="D241" s="18" t="s">
        <v>367</v>
      </c>
      <c r="E241" s="20">
        <v>40390</v>
      </c>
      <c r="F241" s="60"/>
      <c r="G241" s="61">
        <f t="shared" si="3"/>
        <v>40390</v>
      </c>
    </row>
    <row r="242" spans="1:7" ht="25.5">
      <c r="A242" s="13">
        <v>232</v>
      </c>
      <c r="B242" s="5" t="s">
        <v>360</v>
      </c>
      <c r="C242" s="16" t="s">
        <v>361</v>
      </c>
      <c r="D242" s="18" t="s">
        <v>368</v>
      </c>
      <c r="E242" s="20">
        <v>120</v>
      </c>
      <c r="F242" s="60"/>
      <c r="G242" s="61">
        <f t="shared" si="3"/>
        <v>120</v>
      </c>
    </row>
    <row r="243" spans="1:7">
      <c r="A243" s="13">
        <v>233</v>
      </c>
      <c r="B243" s="4" t="s">
        <v>180</v>
      </c>
      <c r="C243" s="16" t="s">
        <v>333</v>
      </c>
      <c r="D243" s="18" t="s">
        <v>189</v>
      </c>
      <c r="E243" s="20">
        <v>50</v>
      </c>
      <c r="F243" s="60"/>
      <c r="G243" s="61">
        <f t="shared" si="3"/>
        <v>50</v>
      </c>
    </row>
    <row r="244" spans="1:7">
      <c r="A244" s="13">
        <v>234</v>
      </c>
      <c r="B244" s="27" t="s">
        <v>334</v>
      </c>
      <c r="C244" s="27" t="s">
        <v>335</v>
      </c>
      <c r="D244" s="18" t="s">
        <v>322</v>
      </c>
      <c r="E244" s="20">
        <v>350</v>
      </c>
      <c r="F244" s="60"/>
      <c r="G244" s="61">
        <f t="shared" si="3"/>
        <v>350</v>
      </c>
    </row>
    <row r="245" spans="1:7">
      <c r="A245" s="13">
        <v>235</v>
      </c>
      <c r="B245" s="28" t="s">
        <v>5</v>
      </c>
      <c r="C245" s="27" t="s">
        <v>336</v>
      </c>
      <c r="D245" s="18" t="s">
        <v>189</v>
      </c>
      <c r="E245" s="20">
        <v>10</v>
      </c>
      <c r="F245" s="60"/>
      <c r="G245" s="61">
        <f t="shared" si="3"/>
        <v>10</v>
      </c>
    </row>
    <row r="246" spans="1:7" ht="38.25">
      <c r="A246" s="13">
        <v>236</v>
      </c>
      <c r="B246" s="4" t="s">
        <v>337</v>
      </c>
      <c r="C246" s="16" t="s">
        <v>338</v>
      </c>
      <c r="D246" s="18" t="s">
        <v>189</v>
      </c>
      <c r="E246" s="20">
        <v>101</v>
      </c>
      <c r="F246" s="60"/>
      <c r="G246" s="61">
        <f t="shared" si="3"/>
        <v>101</v>
      </c>
    </row>
    <row r="247" spans="1:7" ht="38.25">
      <c r="A247" s="13">
        <v>237</v>
      </c>
      <c r="B247" s="4" t="s">
        <v>337</v>
      </c>
      <c r="C247" s="16" t="s">
        <v>339</v>
      </c>
      <c r="D247" s="18" t="s">
        <v>189</v>
      </c>
      <c r="E247" s="20">
        <v>29</v>
      </c>
      <c r="F247" s="60"/>
      <c r="G247" s="61">
        <f t="shared" si="3"/>
        <v>29</v>
      </c>
    </row>
    <row r="248" spans="1:7" ht="51">
      <c r="A248" s="13">
        <v>238</v>
      </c>
      <c r="B248" s="4" t="s">
        <v>332</v>
      </c>
      <c r="C248" s="16" t="s">
        <v>341</v>
      </c>
      <c r="D248" s="18" t="s">
        <v>322</v>
      </c>
      <c r="E248" s="20">
        <v>20001</v>
      </c>
      <c r="F248" s="60"/>
      <c r="G248" s="61">
        <f t="shared" si="3"/>
        <v>20001</v>
      </c>
    </row>
    <row r="249" spans="1:7" ht="38.25">
      <c r="A249" s="13">
        <v>239</v>
      </c>
      <c r="B249" s="28" t="s">
        <v>53</v>
      </c>
      <c r="C249" s="4" t="s">
        <v>342</v>
      </c>
      <c r="D249" s="18" t="s">
        <v>189</v>
      </c>
      <c r="E249" s="20">
        <v>50</v>
      </c>
      <c r="F249" s="60"/>
      <c r="G249" s="61">
        <f t="shared" si="3"/>
        <v>50</v>
      </c>
    </row>
    <row r="250" spans="1:7" ht="18">
      <c r="A250" s="13">
        <v>240</v>
      </c>
      <c r="B250" s="22" t="s">
        <v>345</v>
      </c>
      <c r="C250" s="23" t="s">
        <v>363</v>
      </c>
      <c r="D250" s="18" t="s">
        <v>188</v>
      </c>
      <c r="E250" s="20">
        <v>10</v>
      </c>
      <c r="F250" s="60"/>
      <c r="G250" s="61">
        <f t="shared" si="3"/>
        <v>10</v>
      </c>
    </row>
    <row r="251" spans="1:7" ht="38.25">
      <c r="A251" s="13">
        <v>241</v>
      </c>
      <c r="B251" s="4" t="s">
        <v>347</v>
      </c>
      <c r="C251" s="16" t="s">
        <v>349</v>
      </c>
      <c r="D251" s="18" t="s">
        <v>351</v>
      </c>
      <c r="E251" s="20">
        <v>20</v>
      </c>
      <c r="F251" s="60"/>
      <c r="G251" s="61">
        <f t="shared" si="3"/>
        <v>20</v>
      </c>
    </row>
    <row r="252" spans="1:7" ht="51">
      <c r="A252" s="13">
        <v>242</v>
      </c>
      <c r="B252" s="4" t="s">
        <v>348</v>
      </c>
      <c r="C252" s="16" t="s">
        <v>350</v>
      </c>
      <c r="D252" s="18" t="s">
        <v>351</v>
      </c>
      <c r="E252" s="20">
        <v>20</v>
      </c>
      <c r="F252" s="60"/>
      <c r="G252" s="61">
        <f t="shared" si="3"/>
        <v>20</v>
      </c>
    </row>
    <row r="253" spans="1:7">
      <c r="E253" s="55" t="s">
        <v>369</v>
      </c>
      <c r="F253" s="55"/>
      <c r="G253" s="25">
        <f>SUM(G11:G252)</f>
        <v>570890</v>
      </c>
    </row>
    <row r="254" spans="1:7">
      <c r="E254" s="56" t="s">
        <v>370</v>
      </c>
      <c r="F254" s="56"/>
      <c r="G254" s="46">
        <f>PRODUCT(G253,1.23)</f>
        <v>702194.7</v>
      </c>
    </row>
  </sheetData>
  <sheetProtection password="CCFE" sheet="1" objects="1" scenarios="1" selectLockedCells="1"/>
  <autoFilter ref="A9:D211"/>
  <mergeCells count="4">
    <mergeCell ref="A2:C2"/>
    <mergeCell ref="A5:C5"/>
    <mergeCell ref="E253:F253"/>
    <mergeCell ref="E254:F254"/>
  </mergeCells>
  <phoneticPr fontId="4" type="noConversion"/>
  <pageMargins left="0.19685039370078741" right="0.19685039370078741" top="0.39370078740157483" bottom="0.39370078740157483" header="0" footer="0"/>
  <pageSetup paperSize="8" scale="80" orientation="landscape" r:id="rId1"/>
  <headerFooter alignWithMargins="0">
    <oddFooter>&amp;RStrona &amp;P z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Zapotrzebowanie</vt:lpstr>
    </vt:vector>
  </TitlesOfParts>
  <Company>Izba Skarbowa w Lublinie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Piotr Poliszkiewicz</cp:lastModifiedBy>
  <cp:lastPrinted>2018-09-18T05:58:52Z</cp:lastPrinted>
  <dcterms:created xsi:type="dcterms:W3CDTF">2014-11-17T10:38:41Z</dcterms:created>
  <dcterms:modified xsi:type="dcterms:W3CDTF">2018-10-15T07:32:30Z</dcterms:modified>
</cp:coreProperties>
</file>