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9 meble\Ogłoszenie\"/>
    </mc:Choice>
  </mc:AlternateContent>
  <xr:revisionPtr revIDLastSave="0" documentId="13_ncr:1_{B4C88060-963E-4707-A318-A2ADA46AFDCC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definedNames>
    <definedName name="_xlnm._FilterDatabase" localSheetId="0" hidden="1">'ocena  '!$A$7:$G$12</definedName>
    <definedName name="_xlnm.Print_Area" localSheetId="0">'ocena  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6" i="1" l="1"/>
  <c r="D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<sst xmlns="http://schemas.openxmlformats.org/spreadsheetml/2006/main" count="98" uniqueCount="52">
  <si>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</si>
  <si>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</si>
  <si>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</si>
  <si>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</si>
  <si>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</si>
  <si>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</si>
  <si>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</si>
  <si>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</si>
  <si>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</si>
  <si>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Załącznik nr 1</t>
  </si>
  <si>
    <t>stan techniczny</t>
  </si>
  <si>
    <t>2201-ILL-2.227.15.2026</t>
  </si>
  <si>
    <t>Szafa mała</t>
  </si>
  <si>
    <t>DUS-2-16-0029/W</t>
  </si>
  <si>
    <t>DUS-2-16-0094/W</t>
  </si>
  <si>
    <t>Szafa z nadstawką</t>
  </si>
  <si>
    <t>DUS-2-17-0102/W</t>
  </si>
  <si>
    <t>Biurko + kontenerek</t>
  </si>
  <si>
    <t>DUS-2-2-0016/2/W</t>
  </si>
  <si>
    <t>Biurko</t>
  </si>
  <si>
    <t>DUS-2-2-0043/W</t>
  </si>
  <si>
    <t>Krzesło</t>
  </si>
  <si>
    <t>DUS-2-3-0138/W</t>
  </si>
  <si>
    <t>DUS-2-3-0205/W</t>
  </si>
  <si>
    <t>DUS-2-3-0401/W</t>
  </si>
  <si>
    <t>Krzesło obrotowe</t>
  </si>
  <si>
    <t>DUS-2-3-0470/W</t>
  </si>
  <si>
    <t>DUS-2-3-0476/W</t>
  </si>
  <si>
    <t>DUS-2-3-0579/W</t>
  </si>
  <si>
    <t>DUS-2-3-0595/W</t>
  </si>
  <si>
    <t>DUS-2-3-0604/W</t>
  </si>
  <si>
    <t>DUS-2-3-0606/W</t>
  </si>
  <si>
    <t>DUS-2-3-0633/W</t>
  </si>
  <si>
    <t>DUS-2-3-0726/W</t>
  </si>
  <si>
    <t>DUS-2-3-0735/W</t>
  </si>
  <si>
    <t>Krzesło Ergomax Flexi</t>
  </si>
  <si>
    <t>DUS-2-3-0783/W</t>
  </si>
  <si>
    <t>DUS-2-3-0786/W</t>
  </si>
  <si>
    <t>DUS-2-3-0858/W</t>
  </si>
  <si>
    <t>DUS-2-3-0875/W</t>
  </si>
  <si>
    <t>DUS-2-3-0878/W</t>
  </si>
  <si>
    <t>DUS-2-3-0886/W</t>
  </si>
  <si>
    <t>DUS-2-3-0887/W</t>
  </si>
  <si>
    <t>DUS-2-3-0891/W</t>
  </si>
  <si>
    <t>DUS-2-3-0893/W</t>
  </si>
  <si>
    <t>Szafa</t>
  </si>
  <si>
    <t>DUS-2-4-0047/W</t>
  </si>
  <si>
    <t>IS.P-808-3-434</t>
  </si>
  <si>
    <t>uszkodzona, wyeksploatowana, brak zawiasów, uszkodzony zamek, naprawa nieopłacalna</t>
  </si>
  <si>
    <t>uszkodzone, naprawa nieopłacalna</t>
  </si>
  <si>
    <t>poplamiona tapicerka, uszkodzone, naprawa niemożliwa</t>
  </si>
  <si>
    <t xml:space="preserve">brak podłokietników, wytarta tapicerka, uszkodzone, naprawa nieopłacalna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</si>
</sst>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/>
    <xf numFmtId="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</cellXfs>
  <cellStyles count="5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73954D53-953E-4371-A76E-8020D743CA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zoomScaleSheetLayoutView="100" workbookViewId="0">
      <selection activeCell="B37" sqref="B37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5.42578125" style="1" customWidth="1"/>
    <col min="7" max="7" width="43" style="1" customWidth="1"/>
    <col min="8" max="8" width="9.140625" style="1"/>
    <col min="9" max="9" width="9.140625" style="10"/>
    <col min="10" max="16384" width="9.140625" style="1"/>
  </cols>
  <sheetData>
    <row r="1" spans="1:16" x14ac:dyDescent="0.2">
      <c r="B1" s="1" t="s">
        <v>11</v>
      </c>
      <c r="G1" s="2" t="s">
        <v>9</v>
      </c>
    </row>
    <row r="2" spans="1:16" ht="15" customHeight="1" x14ac:dyDescent="0.2">
      <c r="E2" s="18"/>
      <c r="F2" s="18"/>
      <c r="G2" s="2"/>
    </row>
    <row r="3" spans="1:16" x14ac:dyDescent="0.2">
      <c r="A3" s="3"/>
      <c r="B3" s="4"/>
      <c r="C3" s="4"/>
      <c r="D3" s="9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10</v>
      </c>
    </row>
    <row r="7" spans="1:16" s="3" customFormat="1" x14ac:dyDescent="0.2">
      <c r="A7" s="13">
        <v>1</v>
      </c>
      <c r="B7" s="14">
        <v>2</v>
      </c>
      <c r="C7" s="13">
        <v>3</v>
      </c>
      <c r="D7" s="13">
        <v>4</v>
      </c>
      <c r="E7" s="13">
        <v>5</v>
      </c>
      <c r="F7" s="14">
        <v>6</v>
      </c>
      <c r="G7" s="15">
        <v>7</v>
      </c>
      <c r="I7" s="11"/>
    </row>
    <row r="8" spans="1:16" s="3" customFormat="1" ht="45" x14ac:dyDescent="0.2">
      <c r="A8" s="12">
        <v>1</v>
      </c>
      <c r="B8" s="19" t="s">
        <v>12</v>
      </c>
      <c r="C8" s="19" t="s">
        <v>13</v>
      </c>
      <c r="D8" s="17">
        <v>35.01</v>
      </c>
      <c r="E8" s="17">
        <f>D8/10</f>
        <v>3.5009999999999999</v>
      </c>
      <c r="F8" s="16">
        <v>1995</v>
      </c>
      <c r="G8" s="27" t="s">
        <v>48</v>
      </c>
      <c r="I8" s="11"/>
    </row>
    <row r="9" spans="1:16" s="3" customFormat="1" ht="45" x14ac:dyDescent="0.2">
      <c r="A9" s="12">
        <v>2</v>
      </c>
      <c r="B9" s="19" t="s">
        <v>12</v>
      </c>
      <c r="C9" s="19" t="s">
        <v>14</v>
      </c>
      <c r="D9" s="17">
        <v>10.5</v>
      </c>
      <c r="E9" s="17">
        <f t="shared" ref="E9:E35" si="0">D9/10</f>
        <v>1.05</v>
      </c>
      <c r="F9" s="16">
        <v>1995</v>
      </c>
      <c r="G9" s="27" t="s">
        <v>48</v>
      </c>
      <c r="I9" s="11"/>
    </row>
    <row r="10" spans="1:16" s="3" customFormat="1" ht="45" x14ac:dyDescent="0.2">
      <c r="A10" s="12">
        <v>3</v>
      </c>
      <c r="B10" s="19" t="s">
        <v>15</v>
      </c>
      <c r="C10" s="19" t="s">
        <v>16</v>
      </c>
      <c r="D10" s="17">
        <v>732</v>
      </c>
      <c r="E10" s="17">
        <f t="shared" si="0"/>
        <v>73.2</v>
      </c>
      <c r="F10" s="16">
        <v>2010</v>
      </c>
      <c r="G10" s="27" t="s">
        <v>48</v>
      </c>
      <c r="I10" s="11"/>
    </row>
    <row r="11" spans="1:16" x14ac:dyDescent="0.2">
      <c r="A11" s="12">
        <v>4</v>
      </c>
      <c r="B11" s="19" t="s">
        <v>17</v>
      </c>
      <c r="C11" s="19" t="s">
        <v>18</v>
      </c>
      <c r="D11" s="17">
        <v>0</v>
      </c>
      <c r="E11" s="17">
        <f t="shared" si="0"/>
        <v>0</v>
      </c>
      <c r="F11" s="16">
        <v>1998</v>
      </c>
      <c r="G11" s="27" t="s">
        <v>49</v>
      </c>
    </row>
    <row r="12" spans="1:16" hidden="1" x14ac:dyDescent="0.2">
      <c r="A12" s="12">
        <v>5</v>
      </c>
      <c r="B12" s="19" t="s">
        <v>19</v>
      </c>
      <c r="C12" s="19" t="s">
        <v>20</v>
      </c>
      <c r="D12" s="17">
        <v>160</v>
      </c>
      <c r="E12" s="17">
        <f t="shared" si="0"/>
        <v>16</v>
      </c>
      <c r="F12" s="16">
        <v>1995</v>
      </c>
      <c r="G12" s="27" t="s">
        <v>49</v>
      </c>
    </row>
    <row r="13" spans="1:16" ht="30" x14ac:dyDescent="0.2">
      <c r="A13" s="12">
        <v>6</v>
      </c>
      <c r="B13" s="19" t="s">
        <v>21</v>
      </c>
      <c r="C13" s="19" t="s">
        <v>22</v>
      </c>
      <c r="D13" s="17">
        <v>105</v>
      </c>
      <c r="E13" s="17">
        <f t="shared" si="0"/>
        <v>10.5</v>
      </c>
      <c r="F13" s="16">
        <v>1995</v>
      </c>
      <c r="G13" s="27" t="s">
        <v>50</v>
      </c>
    </row>
    <row r="14" spans="1:16" ht="30" x14ac:dyDescent="0.2">
      <c r="A14" s="12">
        <v>7</v>
      </c>
      <c r="B14" s="19" t="s">
        <v>21</v>
      </c>
      <c r="C14" s="19" t="s">
        <v>23</v>
      </c>
      <c r="D14" s="17">
        <v>10</v>
      </c>
      <c r="E14" s="17">
        <f t="shared" si="0"/>
        <v>1</v>
      </c>
      <c r="F14" s="16">
        <v>1995</v>
      </c>
      <c r="G14" s="27" t="s">
        <v>50</v>
      </c>
    </row>
    <row r="15" spans="1:16" ht="30" x14ac:dyDescent="0.2">
      <c r="A15" s="12">
        <v>8</v>
      </c>
      <c r="B15" s="19" t="s">
        <v>21</v>
      </c>
      <c r="C15" s="19" t="s">
        <v>24</v>
      </c>
      <c r="D15" s="17">
        <v>140</v>
      </c>
      <c r="E15" s="17">
        <f t="shared" si="0"/>
        <v>14</v>
      </c>
      <c r="F15" s="16">
        <v>1997</v>
      </c>
      <c r="G15" s="27" t="s">
        <v>50</v>
      </c>
    </row>
    <row r="16" spans="1:16" ht="30" x14ac:dyDescent="0.2">
      <c r="A16" s="12">
        <v>9</v>
      </c>
      <c r="B16" s="19" t="s">
        <v>25</v>
      </c>
      <c r="C16" s="19" t="s">
        <v>26</v>
      </c>
      <c r="D16" s="17">
        <v>139</v>
      </c>
      <c r="E16" s="17">
        <f t="shared" si="0"/>
        <v>13.9</v>
      </c>
      <c r="F16" s="16">
        <v>19999</v>
      </c>
      <c r="G16" s="27" t="s">
        <v>51</v>
      </c>
    </row>
    <row r="17" spans="1:7" ht="30" x14ac:dyDescent="0.2">
      <c r="A17" s="12">
        <v>10</v>
      </c>
      <c r="B17" s="19" t="s">
        <v>25</v>
      </c>
      <c r="C17" s="19" t="s">
        <v>27</v>
      </c>
      <c r="D17" s="17">
        <v>139</v>
      </c>
      <c r="E17" s="17">
        <f t="shared" si="0"/>
        <v>13.9</v>
      </c>
      <c r="F17" s="16">
        <v>1999</v>
      </c>
      <c r="G17" s="27" t="s">
        <v>51</v>
      </c>
    </row>
    <row r="18" spans="1:7" ht="30" x14ac:dyDescent="0.2">
      <c r="A18" s="12">
        <v>11</v>
      </c>
      <c r="B18" s="19" t="s">
        <v>25</v>
      </c>
      <c r="C18" s="19" t="s">
        <v>28</v>
      </c>
      <c r="D18" s="17">
        <v>156</v>
      </c>
      <c r="E18" s="17">
        <f t="shared" si="0"/>
        <v>15.6</v>
      </c>
      <c r="F18" s="16">
        <v>2002</v>
      </c>
      <c r="G18" s="27" t="s">
        <v>51</v>
      </c>
    </row>
    <row r="19" spans="1:7" ht="30" x14ac:dyDescent="0.2">
      <c r="A19" s="12">
        <v>12</v>
      </c>
      <c r="B19" s="19" t="s">
        <v>25</v>
      </c>
      <c r="C19" s="19" t="s">
        <v>29</v>
      </c>
      <c r="D19" s="17">
        <v>307.44</v>
      </c>
      <c r="E19" s="17">
        <f t="shared" si="0"/>
        <v>30.744</v>
      </c>
      <c r="F19" s="16">
        <v>2005</v>
      </c>
      <c r="G19" s="27" t="s">
        <v>51</v>
      </c>
    </row>
    <row r="20" spans="1:7" ht="30" x14ac:dyDescent="0.2">
      <c r="A20" s="12">
        <v>13</v>
      </c>
      <c r="B20" s="19" t="s">
        <v>25</v>
      </c>
      <c r="C20" s="19" t="s">
        <v>30</v>
      </c>
      <c r="D20" s="17">
        <v>307.44</v>
      </c>
      <c r="E20" s="17">
        <f t="shared" si="0"/>
        <v>30.744</v>
      </c>
      <c r="F20" s="16">
        <v>2005</v>
      </c>
      <c r="G20" s="27" t="s">
        <v>51</v>
      </c>
    </row>
    <row r="21" spans="1:7" ht="30" x14ac:dyDescent="0.2">
      <c r="A21" s="12">
        <v>14</v>
      </c>
      <c r="B21" s="19" t="s">
        <v>25</v>
      </c>
      <c r="C21" s="19" t="s">
        <v>31</v>
      </c>
      <c r="D21" s="17">
        <v>307.44</v>
      </c>
      <c r="E21" s="17">
        <f t="shared" si="0"/>
        <v>30.744</v>
      </c>
      <c r="F21" s="16">
        <v>2005</v>
      </c>
      <c r="G21" s="27" t="s">
        <v>51</v>
      </c>
    </row>
    <row r="22" spans="1:7" ht="30" x14ac:dyDescent="0.2">
      <c r="A22" s="12">
        <v>15</v>
      </c>
      <c r="B22" s="19" t="s">
        <v>25</v>
      </c>
      <c r="C22" s="19" t="s">
        <v>32</v>
      </c>
      <c r="D22" s="17">
        <v>307.44</v>
      </c>
      <c r="E22" s="17">
        <f t="shared" si="0"/>
        <v>30.744</v>
      </c>
      <c r="F22" s="16">
        <v>2005</v>
      </c>
      <c r="G22" s="27" t="s">
        <v>51</v>
      </c>
    </row>
    <row r="23" spans="1:7" ht="30" x14ac:dyDescent="0.2">
      <c r="A23" s="12">
        <v>16</v>
      </c>
      <c r="B23" s="19" t="s">
        <v>21</v>
      </c>
      <c r="C23" s="19" t="s">
        <v>33</v>
      </c>
      <c r="D23" s="17">
        <v>172.2</v>
      </c>
      <c r="E23" s="17">
        <f t="shared" si="0"/>
        <v>17.22</v>
      </c>
      <c r="F23" s="16">
        <v>2011</v>
      </c>
      <c r="G23" s="27" t="s">
        <v>50</v>
      </c>
    </row>
    <row r="24" spans="1:7" ht="30" x14ac:dyDescent="0.2">
      <c r="A24" s="12">
        <v>17</v>
      </c>
      <c r="B24" s="19" t="s">
        <v>21</v>
      </c>
      <c r="C24" s="19" t="s">
        <v>34</v>
      </c>
      <c r="D24" s="17">
        <v>172.2</v>
      </c>
      <c r="E24" s="17">
        <f t="shared" si="0"/>
        <v>17.22</v>
      </c>
      <c r="F24" s="16">
        <v>2011</v>
      </c>
      <c r="G24" s="27" t="s">
        <v>50</v>
      </c>
    </row>
    <row r="25" spans="1:7" ht="30" x14ac:dyDescent="0.2">
      <c r="A25" s="12">
        <v>18</v>
      </c>
      <c r="B25" s="19" t="s">
        <v>35</v>
      </c>
      <c r="C25" s="19" t="s">
        <v>36</v>
      </c>
      <c r="D25" s="17">
        <v>599</v>
      </c>
      <c r="E25" s="17">
        <f t="shared" si="0"/>
        <v>59.9</v>
      </c>
      <c r="F25" s="16">
        <v>2011</v>
      </c>
      <c r="G25" s="27" t="s">
        <v>51</v>
      </c>
    </row>
    <row r="26" spans="1:7" ht="30" x14ac:dyDescent="0.2">
      <c r="A26" s="12">
        <v>19</v>
      </c>
      <c r="B26" s="19" t="s">
        <v>35</v>
      </c>
      <c r="C26" s="19" t="s">
        <v>37</v>
      </c>
      <c r="D26" s="17">
        <v>599</v>
      </c>
      <c r="E26" s="17">
        <f t="shared" si="0"/>
        <v>59.9</v>
      </c>
      <c r="F26" s="16">
        <v>2011</v>
      </c>
      <c r="G26" s="27" t="s">
        <v>51</v>
      </c>
    </row>
    <row r="27" spans="1:7" ht="30" x14ac:dyDescent="0.2">
      <c r="A27" s="12">
        <v>20</v>
      </c>
      <c r="B27" s="19" t="s">
        <v>21</v>
      </c>
      <c r="C27" s="19" t="s">
        <v>38</v>
      </c>
      <c r="D27" s="17">
        <v>132.84</v>
      </c>
      <c r="E27" s="17">
        <f t="shared" si="0"/>
        <v>13.284000000000001</v>
      </c>
      <c r="F27" s="16">
        <v>2015</v>
      </c>
      <c r="G27" s="27" t="s">
        <v>50</v>
      </c>
    </row>
    <row r="28" spans="1:7" ht="30" x14ac:dyDescent="0.2">
      <c r="A28" s="12">
        <v>21</v>
      </c>
      <c r="B28" s="19" t="s">
        <v>25</v>
      </c>
      <c r="C28" s="19" t="s">
        <v>39</v>
      </c>
      <c r="D28" s="17">
        <v>196.8</v>
      </c>
      <c r="E28" s="17">
        <f t="shared" si="0"/>
        <v>19.68</v>
      </c>
      <c r="F28" s="16">
        <v>2016</v>
      </c>
      <c r="G28" s="27" t="s">
        <v>51</v>
      </c>
    </row>
    <row r="29" spans="1:7" ht="30" x14ac:dyDescent="0.2">
      <c r="A29" s="12">
        <v>22</v>
      </c>
      <c r="B29" s="19" t="s">
        <v>25</v>
      </c>
      <c r="C29" s="19" t="s">
        <v>40</v>
      </c>
      <c r="D29" s="17">
        <v>196.8</v>
      </c>
      <c r="E29" s="17">
        <f t="shared" si="0"/>
        <v>19.68</v>
      </c>
      <c r="F29" s="16">
        <v>2016</v>
      </c>
      <c r="G29" s="27" t="s">
        <v>51</v>
      </c>
    </row>
    <row r="30" spans="1:7" ht="30" x14ac:dyDescent="0.2">
      <c r="A30" s="12">
        <v>23</v>
      </c>
      <c r="B30" s="19" t="s">
        <v>25</v>
      </c>
      <c r="C30" s="19" t="s">
        <v>41</v>
      </c>
      <c r="D30" s="17">
        <v>196.8</v>
      </c>
      <c r="E30" s="17">
        <f t="shared" si="0"/>
        <v>19.68</v>
      </c>
      <c r="F30" s="16">
        <v>2016</v>
      </c>
      <c r="G30" s="27" t="s">
        <v>51</v>
      </c>
    </row>
    <row r="31" spans="1:7" ht="30" x14ac:dyDescent="0.2">
      <c r="A31" s="12">
        <v>24</v>
      </c>
      <c r="B31" s="19" t="s">
        <v>25</v>
      </c>
      <c r="C31" s="19" t="s">
        <v>42</v>
      </c>
      <c r="D31" s="17">
        <v>196.8</v>
      </c>
      <c r="E31" s="17">
        <f t="shared" si="0"/>
        <v>19.68</v>
      </c>
      <c r="F31" s="16">
        <v>2016</v>
      </c>
      <c r="G31" s="27" t="s">
        <v>51</v>
      </c>
    </row>
    <row r="32" spans="1:7" ht="30" x14ac:dyDescent="0.2">
      <c r="A32" s="12">
        <v>25</v>
      </c>
      <c r="B32" s="19" t="s">
        <v>25</v>
      </c>
      <c r="C32" s="19" t="s">
        <v>43</v>
      </c>
      <c r="D32" s="17">
        <v>196.8</v>
      </c>
      <c r="E32" s="17">
        <f t="shared" si="0"/>
        <v>19.68</v>
      </c>
      <c r="F32" s="16">
        <v>2016</v>
      </c>
      <c r="G32" s="27" t="s">
        <v>51</v>
      </c>
    </row>
    <row r="33" spans="1:8" ht="30" x14ac:dyDescent="0.2">
      <c r="A33" s="12">
        <v>26</v>
      </c>
      <c r="B33" s="19" t="s">
        <v>25</v>
      </c>
      <c r="C33" s="19" t="s">
        <v>44</v>
      </c>
      <c r="D33" s="17">
        <v>196.8</v>
      </c>
      <c r="E33" s="17">
        <f t="shared" si="0"/>
        <v>19.68</v>
      </c>
      <c r="F33" s="16">
        <v>2016</v>
      </c>
      <c r="G33" s="27" t="s">
        <v>51</v>
      </c>
    </row>
    <row r="34" spans="1:8" ht="45" x14ac:dyDescent="0.2">
      <c r="A34" s="12">
        <v>27</v>
      </c>
      <c r="B34" s="19" t="s">
        <v>45</v>
      </c>
      <c r="C34" s="19" t="s">
        <v>46</v>
      </c>
      <c r="D34" s="17">
        <v>479.46</v>
      </c>
      <c r="E34" s="17">
        <f t="shared" si="0"/>
        <v>47.945999999999998</v>
      </c>
      <c r="F34" s="16">
        <v>1995</v>
      </c>
      <c r="G34" s="27" t="s">
        <v>48</v>
      </c>
    </row>
    <row r="35" spans="1:8" ht="30" x14ac:dyDescent="0.2">
      <c r="A35" s="12">
        <v>28</v>
      </c>
      <c r="B35" s="19" t="s">
        <v>21</v>
      </c>
      <c r="C35" s="19" t="s">
        <v>47</v>
      </c>
      <c r="D35" s="17">
        <v>250.1</v>
      </c>
      <c r="E35" s="17">
        <f t="shared" si="0"/>
        <v>25.009999999999998</v>
      </c>
      <c r="F35" s="16">
        <v>1996</v>
      </c>
      <c r="G35" s="27" t="s">
        <v>50</v>
      </c>
    </row>
    <row r="36" spans="1:8" ht="15.75" x14ac:dyDescent="0.25">
      <c r="A36" s="20"/>
      <c r="B36" s="21" t="s">
        <v>5</v>
      </c>
      <c r="C36" s="22" t="s">
        <v>0</v>
      </c>
      <c r="D36" s="23">
        <f>SUM(D8:D35)</f>
        <v>6441.8700000000017</v>
      </c>
      <c r="E36" s="24">
        <f>SUM(E8:E35)</f>
        <v>644.18699999999978</v>
      </c>
      <c r="F36" s="24" t="s">
        <v>0</v>
      </c>
      <c r="G36" s="25"/>
      <c r="H36" s="26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2026-04-15T07:15:03Z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