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09 meble  czerwiec\Ogłoszenie\"/>
    </mc:Choice>
  </mc:AlternateContent>
  <xr:revisionPtr revIDLastSave="0" documentId="13_ncr:1_{6A9FEF67-F7B5-4E01-B7AC-6B3EBBE9ECD3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</sheets>
  <definedNames>
    <definedName name="_xlnm._FilterDatabase" localSheetId="0" hidden="1">'ocena  '!$A$7:$G$14</definedName>
    <definedName name="_xlnm.Print_Area" localSheetId="0">'ocena  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D13" i="1" l="1"/>
  <c r="E13" i="1" l="1"/>
</calcChain>
</file>

<file path=xl/sharedStrings.xml><?xml version="1.0" encoding="utf-8"?>
<sst xmlns="http://schemas.openxmlformats.org/spreadsheetml/2006/main" count="30" uniqueCount="25">
  <si>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</si>
  <si>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</si>
  <si>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</si>
  <si>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</si>
  <si>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</si>
  <si>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</si>
  <si>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</si>
  <si>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</si>
  <si>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</si>
  <si>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</si>
  <si>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</si>
  <si>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</si>
  <si>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Krzesło obrotowe</t>
  </si>
  <si>
    <t>2201-ILL-2.227.33.2026</t>
  </si>
  <si>
    <t>14-03-01046</t>
  </si>
  <si>
    <t>Szafa mała</t>
  </si>
  <si>
    <t>DUS-2-16-0122/W</t>
  </si>
  <si>
    <t>Krzesło</t>
  </si>
  <si>
    <t>DUS-2-3-0690/W</t>
  </si>
  <si>
    <t>DUS-2-3-0847/W</t>
  </si>
  <si>
    <t>Szafa</t>
  </si>
  <si>
    <t>DUS-2-4-0172/W</t>
  </si>
  <si>
    <t xml:space="preserve">brak podłokietników, uszkodzona, naprawa nieopłacalna </t>
  </si>
  <si>
    <t>zdekompletowana, naprawa nieopłacalna</t>
  </si>
  <si>
    <t>poplamiona, wytarta tapicerka, naprawa niemozliwa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</si>
</sst>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4" fontId="5" fillId="0" borderId="0" xfId="0" applyNumberFormat="1" applyFont="1" applyAlignment="1">
      <alignment vertical="center"/>
    </xf>
    <xf numFmtId="164" fontId="7" fillId="0" borderId="1" xfId="0" applyNumberFormat="1" applyFont="1" applyBorder="1"/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  <xf numFmtId="0" fontId="10" fillId="0" borderId="1" xfId="4" applyFont="1" applyBorder="1" applyAlignment="1">
      <alignment horizontal="center" vertical="center"/>
    </xf>
    <xf numFmtId="2" fontId="10" fillId="0" borderId="1" xfId="4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6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7" xfId="5" xr:uid="{F08CEC25-90ED-4F8A-A461-18C8693ED30B}"/>
    <cellStyle name="Normalny 9" xfId="4" xr:uid="{2C98CB4B-E89B-49C8-A68E-48AF52F035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Normal="100" zoomScaleSheetLayoutView="100" workbookViewId="0">
      <selection activeCell="G21" sqref="G21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13</v>
      </c>
      <c r="G1" s="2" t="s">
        <v>10</v>
      </c>
    </row>
    <row r="2" spans="1:16" ht="15" customHeight="1" x14ac:dyDescent="0.2">
      <c r="E2" s="22"/>
      <c r="F2" s="22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30" x14ac:dyDescent="0.2">
      <c r="A8" s="20">
        <v>1</v>
      </c>
      <c r="B8" s="23" t="s">
        <v>12</v>
      </c>
      <c r="C8" s="23" t="s">
        <v>14</v>
      </c>
      <c r="D8" s="24">
        <v>492</v>
      </c>
      <c r="E8" s="25">
        <f>D8/3</f>
        <v>164</v>
      </c>
      <c r="F8" s="26">
        <v>2022</v>
      </c>
      <c r="G8" s="27" t="s">
        <v>22</v>
      </c>
      <c r="I8" s="16"/>
    </row>
    <row r="9" spans="1:16" s="3" customFormat="1" ht="30" x14ac:dyDescent="0.2">
      <c r="A9" s="20">
        <v>2</v>
      </c>
      <c r="B9" s="23" t="s">
        <v>15</v>
      </c>
      <c r="C9" s="23" t="s">
        <v>16</v>
      </c>
      <c r="D9" s="24">
        <v>220.4</v>
      </c>
      <c r="E9" s="25">
        <f>D9/17</f>
        <v>12.964705882352941</v>
      </c>
      <c r="F9" s="26">
        <v>2009</v>
      </c>
      <c r="G9" s="28" t="s">
        <v>23</v>
      </c>
      <c r="I9" s="16"/>
    </row>
    <row r="10" spans="1:16" s="3" customFormat="1" ht="30" x14ac:dyDescent="0.2">
      <c r="A10" s="20">
        <v>3</v>
      </c>
      <c r="B10" s="23" t="s">
        <v>17</v>
      </c>
      <c r="C10" s="23" t="s">
        <v>18</v>
      </c>
      <c r="D10" s="24">
        <v>418.46</v>
      </c>
      <c r="E10" s="25">
        <f>D10/17</f>
        <v>24.615294117647057</v>
      </c>
      <c r="F10" s="26">
        <v>2009</v>
      </c>
      <c r="G10" s="28" t="s">
        <v>24</v>
      </c>
      <c r="I10" s="16"/>
    </row>
    <row r="11" spans="1:16" s="3" customFormat="1" ht="30" x14ac:dyDescent="0.2">
      <c r="A11" s="20">
        <v>4</v>
      </c>
      <c r="B11" s="23" t="s">
        <v>17</v>
      </c>
      <c r="C11" s="23" t="s">
        <v>19</v>
      </c>
      <c r="D11" s="24">
        <v>132.84</v>
      </c>
      <c r="E11" s="25">
        <f>D11/10</f>
        <v>13.284000000000001</v>
      </c>
      <c r="F11" s="26">
        <v>2015</v>
      </c>
      <c r="G11" s="28" t="s">
        <v>24</v>
      </c>
      <c r="I11" s="16"/>
    </row>
    <row r="12" spans="1:16" s="3" customFormat="1" ht="30" x14ac:dyDescent="0.2">
      <c r="A12" s="20">
        <v>5</v>
      </c>
      <c r="B12" s="23" t="s">
        <v>20</v>
      </c>
      <c r="C12" s="23" t="s">
        <v>21</v>
      </c>
      <c r="D12" s="24">
        <v>328.53</v>
      </c>
      <c r="E12" s="25">
        <f>D12/17</f>
        <v>19.325294117647058</v>
      </c>
      <c r="F12" s="26">
        <v>2009</v>
      </c>
      <c r="G12" s="28" t="s">
        <v>23</v>
      </c>
      <c r="I12" s="16"/>
    </row>
    <row r="13" spans="1:16" ht="15.75" x14ac:dyDescent="0.25">
      <c r="A13" s="9"/>
      <c r="B13" s="18" t="s">
        <v>5</v>
      </c>
      <c r="C13" s="10" t="s">
        <v>0</v>
      </c>
      <c r="D13" s="19">
        <f>SUM(D8:D12)</f>
        <v>1592.2299999999998</v>
      </c>
      <c r="E13" s="12">
        <f>SUM(E8:E12)</f>
        <v>234.18929411764705</v>
      </c>
      <c r="F13" s="12" t="s">
        <v>0</v>
      </c>
      <c r="G13" s="17"/>
    </row>
    <row r="14" spans="1:16" hidden="1" x14ac:dyDescent="0.2">
      <c r="B14" s="13" t="s">
        <v>9</v>
      </c>
      <c r="C14" s="4"/>
      <c r="D14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2025-05-13T08:07:05Z</cp:lastPrinted>
  <dcterms:created xsi:type="dcterms:W3CDTF">2017-09-19T07:59:26Z</dcterms:created>
  <dcterms:modified xsi:type="dcterms:W3CDTF">2026-06-15T09:17:59Z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