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2D61306C-9FDA-4416-9A50-1AC28449B4AB}" xr6:coauthVersionLast="47" xr6:coauthVersionMax="47" xr10:uidLastSave="{00000000-0000-0000-0000-000000000000}"/>
  <bookViews>
    <workbookView xWindow="-26400" yWindow="60" windowWidth="21600" windowHeight="11295" tabRatio="973" xr2:uid="{00000000-000D-0000-FFFF-FFFF00000000}"/>
  </bookViews>
  <sheets>
    <sheet name="ocena  " sheetId="1" r:id="rId1"/>
  </sheets>
  <definedNames>
    <definedName name="_xlnm._FilterDatabase" localSheetId="0" hidden="1">'ocena  '!$A$7:$G$12</definedName>
    <definedName name="_xlnm.Print_Area" localSheetId="0">'ocena  '!$A$1:$G$12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5" i="1" l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D56" i="1"/>
  <c r="E56" i="1" l="1"/>
</calcChain>
</file>

<file path=xl/sharedStrings.xml><?xml version="1.0" encoding="utf-8"?>
<sst xmlns="http://schemas.openxmlformats.org/spreadsheetml/2006/main" count="162" uniqueCount="85">
  <si>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</si>
  <si>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</si>
  <si>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</si>
  <si>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</si>
  <si>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</si>
  <si>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</si>
  <si>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</si>
  <si>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</si>
  <si>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</si>
  <si>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Załącznik nr 1</t>
  </si>
  <si>
    <t>stan techniczny</t>
  </si>
  <si>
    <t>Biurko</t>
  </si>
  <si>
    <t>Krzesło</t>
  </si>
  <si>
    <t>Krzesło obrotowe</t>
  </si>
  <si>
    <t>Segment</t>
  </si>
  <si>
    <t>Stolik</t>
  </si>
  <si>
    <t xml:space="preserve">brak podłokietników, wytarta tapicerka, naprawa nieopłacalna </t>
  </si>
  <si>
    <t xml:space="preserve">wytarta, poplamiona tapicerka, naprawa niemożliwa, </t>
  </si>
  <si>
    <t>zdekompletowane, przestarzałe, naprawa nieopłacalna</t>
  </si>
  <si>
    <t>2201-ILL-2.227.32.2026</t>
  </si>
  <si>
    <t>11-03-03581</t>
  </si>
  <si>
    <t>11-03-03588</t>
  </si>
  <si>
    <t>11-03-03593</t>
  </si>
  <si>
    <t>11-03-03620</t>
  </si>
  <si>
    <t>11-03-03625</t>
  </si>
  <si>
    <t>11-03-03629</t>
  </si>
  <si>
    <t>11-03-03631</t>
  </si>
  <si>
    <t>Krzesło tapicerowane</t>
  </si>
  <si>
    <t>11-03-03647</t>
  </si>
  <si>
    <t>11-03-03704</t>
  </si>
  <si>
    <t>11-03-04380</t>
  </si>
  <si>
    <t>11-03-04383</t>
  </si>
  <si>
    <t>11-03-04384</t>
  </si>
  <si>
    <t>11-03-04391</t>
  </si>
  <si>
    <t>11-03-04414</t>
  </si>
  <si>
    <t>IS.P-808-2-242</t>
  </si>
  <si>
    <t>IS.P-808-3-1472</t>
  </si>
  <si>
    <t>Regał metalowy</t>
  </si>
  <si>
    <t>UKS-8-808-UKS 2-1-62S</t>
  </si>
  <si>
    <t>UKS-8-808-UKS 2-1-63S</t>
  </si>
  <si>
    <t>UKS-8-808-UKS 2-1-68S</t>
  </si>
  <si>
    <t>Gablota na klucze</t>
  </si>
  <si>
    <t>UKS-8-808-UKS 2-15-1121</t>
  </si>
  <si>
    <t>Gablota ogłoszeniowa</t>
  </si>
  <si>
    <t>UKS-8-808-UKS 2-15-961</t>
  </si>
  <si>
    <t>UKS-8-808-UKS 2-2-1065</t>
  </si>
  <si>
    <t>UKS-8-808-UKS 2-2-243S</t>
  </si>
  <si>
    <t>UKS-8-808-UKS 2-2-485</t>
  </si>
  <si>
    <t>UKS-8-808-UKS 2-2-775</t>
  </si>
  <si>
    <t>UKS-8-808-UKS 2-2-776</t>
  </si>
  <si>
    <t>UKS-8-808-UKS 2-2-778</t>
  </si>
  <si>
    <t>UKS-8-808-UKS 2-2-944</t>
  </si>
  <si>
    <t>UKS-8-808-UKS 2-3-391</t>
  </si>
  <si>
    <t>UKS-8-808-UKS 2-3-792S</t>
  </si>
  <si>
    <t>UKS-8-808-UKS 2-3-794S</t>
  </si>
  <si>
    <t>UKS-8-808-UKS 2-3-795S</t>
  </si>
  <si>
    <t>UKS-8-808-UKS 2-3-798S</t>
  </si>
  <si>
    <t>UKS-8-808-UKS 2-3-846S</t>
  </si>
  <si>
    <t>UKS-8-808-UKS 2-3-848S</t>
  </si>
  <si>
    <t>Stolik komputerowy</t>
  </si>
  <si>
    <t>UKS-8-808-UKS 2-5-1129</t>
  </si>
  <si>
    <t>UKS-8-808-UKS 2-5-120</t>
  </si>
  <si>
    <t>UKS-8-808-UKS 2-5-216S</t>
  </si>
  <si>
    <t>Fotel</t>
  </si>
  <si>
    <t>UKS-8-808-UKS 2-6-426</t>
  </si>
  <si>
    <t>UKS-8-808-UKS 2-6-427</t>
  </si>
  <si>
    <t>UKS-8-808-UKS S 06-224/92</t>
  </si>
  <si>
    <t>UKS-8-808-UKS S 06-276/92</t>
  </si>
  <si>
    <t>Regał</t>
  </si>
  <si>
    <t>UKS/8/808/12/068</t>
  </si>
  <si>
    <t>UKS/8/808/12/228</t>
  </si>
  <si>
    <t>UKS/8/808/13/002</t>
  </si>
  <si>
    <t>UKS/8/808/14/382</t>
  </si>
  <si>
    <t>UKS/8/808/15/087</t>
  </si>
  <si>
    <t>Przystawka</t>
  </si>
  <si>
    <t>UKS/8/808/17/067</t>
  </si>
  <si>
    <t>Brak podłokietników, poplamiona tapicerka</t>
  </si>
  <si>
    <t>zdekompletowany</t>
  </si>
  <si>
    <t xml:space="preserve">uszkodzony zamek, naprawa nieopłacalna </t>
  </si>
  <si>
    <t>zdekompletowany, naprawa nieopłacalna</t>
  </si>
  <si>
    <t>zdekompletowana, naprawa nieopłacalna</t>
  </si>
  <si>
    <t xml:space="preserve">wieszak </t>
  </si>
  <si>
    <t>21 sztuk</t>
  </si>
  <si>
    <t xml:space="preserve">tablica </t>
  </si>
  <si>
    <t>1 sztuka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</si>
</sst>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5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0" xfId="0" applyNumberFormat="1" applyFont="1" applyAlignment="1">
      <alignment vertical="center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2" fontId="12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left" vertical="center" wrapText="1"/>
    </xf>
    <xf numFmtId="0" fontId="7" fillId="0" borderId="2" xfId="0" applyFont="1" applyBorder="1"/>
    <xf numFmtId="4" fontId="9" fillId="0" borderId="2" xfId="0" applyNumberFormat="1" applyFont="1" applyBorder="1" applyAlignment="1">
      <alignment horizontal="right" vertical="center" wrapText="1"/>
    </xf>
    <xf numFmtId="164" fontId="9" fillId="0" borderId="2" xfId="0" applyNumberFormat="1" applyFont="1" applyBorder="1"/>
    <xf numFmtId="0" fontId="7" fillId="0" borderId="2" xfId="0" applyFont="1" applyBorder="1" applyAlignment="1">
      <alignment horizontal="center"/>
    </xf>
    <xf numFmtId="0" fontId="13" fillId="0" borderId="2" xfId="0" applyFont="1" applyBorder="1" applyAlignment="1">
      <alignment horizontal="justify" vertical="center" wrapText="1"/>
    </xf>
    <xf numFmtId="0" fontId="14" fillId="0" borderId="1" xfId="5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 vertical="center"/>
    </xf>
    <xf numFmtId="2" fontId="14" fillId="0" borderId="1" xfId="6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right" wrapText="1"/>
    </xf>
  </cellXfs>
  <cellStyles count="7">
    <cellStyle name="Normalny" xfId="0" builtinId="0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5" xfId="4" xr:uid="{73954D53-953E-4371-A76E-8020D743CA1A}"/>
    <cellStyle name="Normalny 7" xfId="5" xr:uid="{29882574-8261-4CE9-8256-65F39D9C0E21}"/>
    <cellStyle name="Normalny 8" xfId="6" xr:uid="{F52672BE-313E-4611-8F52-5698CCADBCC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tabSelected="1" zoomScaleNormal="100" zoomScaleSheetLayoutView="100" workbookViewId="0">
      <selection activeCell="E70" sqref="E70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9.42578125" style="1" customWidth="1"/>
    <col min="4" max="4" width="13.5703125" style="1" customWidth="1"/>
    <col min="5" max="5" width="14.42578125" style="1" customWidth="1"/>
    <col min="6" max="6" width="15.42578125" style="1" customWidth="1"/>
    <col min="7" max="7" width="43" style="1" customWidth="1"/>
    <col min="8" max="8" width="9.140625" style="1"/>
    <col min="9" max="9" width="9.140625" style="10"/>
    <col min="10" max="16384" width="9.140625" style="1"/>
  </cols>
  <sheetData>
    <row r="1" spans="1:16" x14ac:dyDescent="0.2">
      <c r="B1" s="1" t="s">
        <v>19</v>
      </c>
      <c r="G1" s="2" t="s">
        <v>9</v>
      </c>
    </row>
    <row r="2" spans="1:16" ht="15" customHeight="1" x14ac:dyDescent="0.2">
      <c r="E2" s="29"/>
      <c r="F2" s="29"/>
      <c r="G2" s="2"/>
    </row>
    <row r="3" spans="1:16" x14ac:dyDescent="0.2">
      <c r="A3" s="3"/>
      <c r="B3" s="4"/>
      <c r="C3" s="4"/>
      <c r="D3" s="9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10</v>
      </c>
    </row>
    <row r="7" spans="1:16" s="3" customFormat="1" x14ac:dyDescent="0.2">
      <c r="A7" s="13">
        <v>1</v>
      </c>
      <c r="B7" s="14">
        <v>2</v>
      </c>
      <c r="C7" s="13">
        <v>3</v>
      </c>
      <c r="D7" s="13">
        <v>4</v>
      </c>
      <c r="E7" s="13">
        <v>5</v>
      </c>
      <c r="F7" s="14">
        <v>6</v>
      </c>
      <c r="G7" s="15">
        <v>7</v>
      </c>
      <c r="I7" s="11"/>
    </row>
    <row r="8" spans="1:16" s="3" customFormat="1" x14ac:dyDescent="0.2">
      <c r="A8" s="12">
        <v>1</v>
      </c>
      <c r="B8" s="26" t="s">
        <v>13</v>
      </c>
      <c r="C8" s="26" t="s">
        <v>20</v>
      </c>
      <c r="D8" s="27">
        <v>209.1</v>
      </c>
      <c r="E8" s="16">
        <f>D8/10</f>
        <v>20.91</v>
      </c>
      <c r="F8" s="24">
        <v>2015</v>
      </c>
      <c r="G8" s="25" t="s">
        <v>76</v>
      </c>
      <c r="I8" s="11"/>
    </row>
    <row r="9" spans="1:16" s="3" customFormat="1" x14ac:dyDescent="0.2">
      <c r="A9" s="12">
        <v>2</v>
      </c>
      <c r="B9" s="26" t="s">
        <v>13</v>
      </c>
      <c r="C9" s="26" t="s">
        <v>21</v>
      </c>
      <c r="D9" s="27">
        <v>209.1</v>
      </c>
      <c r="E9" s="16">
        <f t="shared" ref="E9:E55" si="0">D9/10</f>
        <v>20.91</v>
      </c>
      <c r="F9" s="24">
        <v>2015</v>
      </c>
      <c r="G9" s="25" t="s">
        <v>76</v>
      </c>
      <c r="I9" s="11"/>
    </row>
    <row r="10" spans="1:16" s="3" customFormat="1" x14ac:dyDescent="0.2">
      <c r="A10" s="12">
        <v>3</v>
      </c>
      <c r="B10" s="26" t="s">
        <v>13</v>
      </c>
      <c r="C10" s="26" t="s">
        <v>22</v>
      </c>
      <c r="D10" s="27">
        <v>209.1</v>
      </c>
      <c r="E10" s="16">
        <f t="shared" si="0"/>
        <v>20.91</v>
      </c>
      <c r="F10" s="24">
        <v>2015</v>
      </c>
      <c r="G10" s="25" t="s">
        <v>76</v>
      </c>
      <c r="I10" s="11"/>
    </row>
    <row r="11" spans="1:16" x14ac:dyDescent="0.2">
      <c r="A11" s="12">
        <v>4</v>
      </c>
      <c r="B11" s="26" t="s">
        <v>13</v>
      </c>
      <c r="C11" s="26" t="s">
        <v>23</v>
      </c>
      <c r="D11" s="27">
        <v>209.1</v>
      </c>
      <c r="E11" s="16">
        <f t="shared" si="0"/>
        <v>20.91</v>
      </c>
      <c r="F11" s="24">
        <v>2015</v>
      </c>
      <c r="G11" s="25" t="s">
        <v>76</v>
      </c>
    </row>
    <row r="12" spans="1:16" hidden="1" x14ac:dyDescent="0.2">
      <c r="A12" s="12">
        <v>5</v>
      </c>
      <c r="B12" s="26" t="s">
        <v>13</v>
      </c>
      <c r="C12" s="26" t="s">
        <v>24</v>
      </c>
      <c r="D12" s="27">
        <v>209.1</v>
      </c>
      <c r="E12" s="16">
        <f t="shared" si="0"/>
        <v>20.91</v>
      </c>
      <c r="F12" s="24">
        <v>2015</v>
      </c>
      <c r="G12" s="25" t="s">
        <v>76</v>
      </c>
    </row>
    <row r="13" spans="1:16" x14ac:dyDescent="0.2">
      <c r="A13" s="12">
        <v>6</v>
      </c>
      <c r="B13" s="26" t="s">
        <v>13</v>
      </c>
      <c r="C13" s="26" t="s">
        <v>25</v>
      </c>
      <c r="D13" s="27">
        <v>209.1</v>
      </c>
      <c r="E13" s="16">
        <f t="shared" si="0"/>
        <v>20.91</v>
      </c>
      <c r="F13" s="24">
        <v>2015</v>
      </c>
      <c r="G13" s="25" t="s">
        <v>76</v>
      </c>
    </row>
    <row r="14" spans="1:16" x14ac:dyDescent="0.2">
      <c r="A14" s="12">
        <v>7</v>
      </c>
      <c r="B14" s="26" t="s">
        <v>13</v>
      </c>
      <c r="C14" s="26" t="s">
        <v>26</v>
      </c>
      <c r="D14" s="27">
        <v>209.1</v>
      </c>
      <c r="E14" s="16">
        <f t="shared" si="0"/>
        <v>20.91</v>
      </c>
      <c r="F14" s="24">
        <v>2023</v>
      </c>
      <c r="G14" s="25" t="s">
        <v>76</v>
      </c>
    </row>
    <row r="15" spans="1:16" ht="28.5" x14ac:dyDescent="0.2">
      <c r="A15" s="12">
        <v>8</v>
      </c>
      <c r="B15" s="26" t="s">
        <v>27</v>
      </c>
      <c r="C15" s="26" t="s">
        <v>28</v>
      </c>
      <c r="D15" s="27">
        <v>73.8</v>
      </c>
      <c r="E15" s="16">
        <f t="shared" si="0"/>
        <v>7.38</v>
      </c>
      <c r="F15" s="24">
        <v>2015</v>
      </c>
      <c r="G15" s="25" t="s">
        <v>17</v>
      </c>
    </row>
    <row r="16" spans="1:16" ht="28.5" x14ac:dyDescent="0.2">
      <c r="A16" s="12">
        <v>9</v>
      </c>
      <c r="B16" s="26" t="s">
        <v>27</v>
      </c>
      <c r="C16" s="26" t="s">
        <v>29</v>
      </c>
      <c r="D16" s="27">
        <v>73.8</v>
      </c>
      <c r="E16" s="16">
        <f t="shared" si="0"/>
        <v>7.38</v>
      </c>
      <c r="F16" s="24">
        <v>2015</v>
      </c>
      <c r="G16" s="25" t="s">
        <v>17</v>
      </c>
    </row>
    <row r="17" spans="1:7" ht="28.5" x14ac:dyDescent="0.2">
      <c r="A17" s="12">
        <v>10</v>
      </c>
      <c r="B17" s="26" t="s">
        <v>12</v>
      </c>
      <c r="C17" s="26" t="s">
        <v>30</v>
      </c>
      <c r="D17" s="27">
        <v>249.99</v>
      </c>
      <c r="E17" s="16">
        <f t="shared" si="0"/>
        <v>24.999000000000002</v>
      </c>
      <c r="F17" s="24">
        <v>2020</v>
      </c>
      <c r="G17" s="25" t="s">
        <v>16</v>
      </c>
    </row>
    <row r="18" spans="1:7" ht="28.5" x14ac:dyDescent="0.2">
      <c r="A18" s="12">
        <v>11</v>
      </c>
      <c r="B18" s="26" t="s">
        <v>12</v>
      </c>
      <c r="C18" s="26" t="s">
        <v>31</v>
      </c>
      <c r="D18" s="27">
        <v>249.99</v>
      </c>
      <c r="E18" s="16">
        <f t="shared" si="0"/>
        <v>24.999000000000002</v>
      </c>
      <c r="F18" s="24">
        <v>2020</v>
      </c>
      <c r="G18" s="25" t="s">
        <v>17</v>
      </c>
    </row>
    <row r="19" spans="1:7" ht="28.5" x14ac:dyDescent="0.2">
      <c r="A19" s="12">
        <v>12</v>
      </c>
      <c r="B19" s="26" t="s">
        <v>12</v>
      </c>
      <c r="C19" s="26" t="s">
        <v>32</v>
      </c>
      <c r="D19" s="27">
        <v>249.99</v>
      </c>
      <c r="E19" s="16">
        <f t="shared" si="0"/>
        <v>24.999000000000002</v>
      </c>
      <c r="F19" s="24">
        <v>2020</v>
      </c>
      <c r="G19" s="25" t="s">
        <v>17</v>
      </c>
    </row>
    <row r="20" spans="1:7" ht="28.5" x14ac:dyDescent="0.2">
      <c r="A20" s="12">
        <v>13</v>
      </c>
      <c r="B20" s="26" t="s">
        <v>12</v>
      </c>
      <c r="C20" s="26" t="s">
        <v>33</v>
      </c>
      <c r="D20" s="27">
        <v>249.99</v>
      </c>
      <c r="E20" s="16">
        <f t="shared" si="0"/>
        <v>24.999000000000002</v>
      </c>
      <c r="F20" s="24">
        <v>2020</v>
      </c>
      <c r="G20" s="25" t="s">
        <v>17</v>
      </c>
    </row>
    <row r="21" spans="1:7" ht="28.5" x14ac:dyDescent="0.2">
      <c r="A21" s="12">
        <v>14</v>
      </c>
      <c r="B21" s="26" t="s">
        <v>12</v>
      </c>
      <c r="C21" s="26" t="s">
        <v>34</v>
      </c>
      <c r="D21" s="27">
        <v>249.99</v>
      </c>
      <c r="E21" s="16">
        <f t="shared" si="0"/>
        <v>24.999000000000002</v>
      </c>
      <c r="F21" s="24">
        <v>2020</v>
      </c>
      <c r="G21" s="25" t="s">
        <v>17</v>
      </c>
    </row>
    <row r="22" spans="1:7" ht="28.5" x14ac:dyDescent="0.2">
      <c r="A22" s="12">
        <v>15</v>
      </c>
      <c r="B22" s="26" t="s">
        <v>11</v>
      </c>
      <c r="C22" s="26" t="s">
        <v>35</v>
      </c>
      <c r="D22" s="27">
        <v>473</v>
      </c>
      <c r="E22" s="16">
        <f t="shared" si="0"/>
        <v>47.3</v>
      </c>
      <c r="F22" s="24">
        <v>1997</v>
      </c>
      <c r="G22" s="25" t="s">
        <v>18</v>
      </c>
    </row>
    <row r="23" spans="1:7" x14ac:dyDescent="0.2">
      <c r="A23" s="12">
        <v>16</v>
      </c>
      <c r="B23" s="26" t="s">
        <v>13</v>
      </c>
      <c r="C23" s="26" t="s">
        <v>36</v>
      </c>
      <c r="D23" s="27">
        <v>196.8</v>
      </c>
      <c r="E23" s="16">
        <f t="shared" si="0"/>
        <v>19.68</v>
      </c>
      <c r="F23" s="24">
        <v>2016</v>
      </c>
      <c r="G23" s="25" t="s">
        <v>76</v>
      </c>
    </row>
    <row r="24" spans="1:7" x14ac:dyDescent="0.2">
      <c r="A24" s="12">
        <v>17</v>
      </c>
      <c r="B24" s="26" t="s">
        <v>37</v>
      </c>
      <c r="C24" s="26" t="s">
        <v>38</v>
      </c>
      <c r="D24" s="27">
        <v>140.5</v>
      </c>
      <c r="E24" s="16">
        <f t="shared" si="0"/>
        <v>14.05</v>
      </c>
      <c r="F24" s="24">
        <v>2008</v>
      </c>
      <c r="G24" s="25" t="s">
        <v>77</v>
      </c>
    </row>
    <row r="25" spans="1:7" x14ac:dyDescent="0.2">
      <c r="A25" s="12">
        <v>18</v>
      </c>
      <c r="B25" s="26" t="s">
        <v>37</v>
      </c>
      <c r="C25" s="26" t="s">
        <v>39</v>
      </c>
      <c r="D25" s="27">
        <v>140.5</v>
      </c>
      <c r="E25" s="16">
        <f t="shared" si="0"/>
        <v>14.05</v>
      </c>
      <c r="F25" s="24">
        <v>2008</v>
      </c>
      <c r="G25" s="25" t="s">
        <v>77</v>
      </c>
    </row>
    <row r="26" spans="1:7" x14ac:dyDescent="0.2">
      <c r="A26" s="12">
        <v>19</v>
      </c>
      <c r="B26" s="26" t="s">
        <v>37</v>
      </c>
      <c r="C26" s="26" t="s">
        <v>40</v>
      </c>
      <c r="D26" s="27">
        <v>140.5</v>
      </c>
      <c r="E26" s="16">
        <f t="shared" si="0"/>
        <v>14.05</v>
      </c>
      <c r="F26" s="24">
        <v>2008</v>
      </c>
      <c r="G26" s="25" t="s">
        <v>77</v>
      </c>
    </row>
    <row r="27" spans="1:7" x14ac:dyDescent="0.2">
      <c r="A27" s="12">
        <v>20</v>
      </c>
      <c r="B27" s="26" t="s">
        <v>41</v>
      </c>
      <c r="C27" s="26" t="s">
        <v>42</v>
      </c>
      <c r="D27" s="27">
        <v>305</v>
      </c>
      <c r="E27" s="16">
        <f t="shared" si="0"/>
        <v>30.5</v>
      </c>
      <c r="F27" s="24">
        <v>2008</v>
      </c>
      <c r="G27" s="25" t="s">
        <v>78</v>
      </c>
    </row>
    <row r="28" spans="1:7" x14ac:dyDescent="0.2">
      <c r="A28" s="12">
        <v>21</v>
      </c>
      <c r="B28" s="26" t="s">
        <v>43</v>
      </c>
      <c r="C28" s="26" t="s">
        <v>44</v>
      </c>
      <c r="D28" s="27">
        <v>730</v>
      </c>
      <c r="E28" s="16">
        <f t="shared" si="0"/>
        <v>73</v>
      </c>
      <c r="F28" s="24">
        <v>2008</v>
      </c>
      <c r="G28" s="25" t="s">
        <v>78</v>
      </c>
    </row>
    <row r="29" spans="1:7" ht="28.5" x14ac:dyDescent="0.2">
      <c r="A29" s="12">
        <v>22</v>
      </c>
      <c r="B29" s="26" t="s">
        <v>11</v>
      </c>
      <c r="C29" s="26" t="s">
        <v>45</v>
      </c>
      <c r="D29" s="27">
        <v>366</v>
      </c>
      <c r="E29" s="16">
        <f t="shared" si="0"/>
        <v>36.6</v>
      </c>
      <c r="F29" s="24">
        <v>2008</v>
      </c>
      <c r="G29" s="25" t="s">
        <v>18</v>
      </c>
    </row>
    <row r="30" spans="1:7" ht="28.5" x14ac:dyDescent="0.2">
      <c r="A30" s="12">
        <v>23</v>
      </c>
      <c r="B30" s="26" t="s">
        <v>11</v>
      </c>
      <c r="C30" s="26" t="s">
        <v>46</v>
      </c>
      <c r="D30" s="27">
        <v>68.099999999999994</v>
      </c>
      <c r="E30" s="16">
        <f t="shared" si="0"/>
        <v>6.81</v>
      </c>
      <c r="F30" s="24">
        <v>2008</v>
      </c>
      <c r="G30" s="25" t="s">
        <v>18</v>
      </c>
    </row>
    <row r="31" spans="1:7" ht="28.5" x14ac:dyDescent="0.2">
      <c r="A31" s="12">
        <v>24</v>
      </c>
      <c r="B31" s="26" t="s">
        <v>11</v>
      </c>
      <c r="C31" s="26" t="s">
        <v>47</v>
      </c>
      <c r="D31" s="27">
        <v>75</v>
      </c>
      <c r="E31" s="16">
        <f t="shared" si="0"/>
        <v>7.5</v>
      </c>
      <c r="F31" s="24">
        <v>2008</v>
      </c>
      <c r="G31" s="25" t="s">
        <v>18</v>
      </c>
    </row>
    <row r="32" spans="1:7" ht="28.5" x14ac:dyDescent="0.2">
      <c r="A32" s="12">
        <v>25</v>
      </c>
      <c r="B32" s="26" t="s">
        <v>11</v>
      </c>
      <c r="C32" s="26" t="s">
        <v>48</v>
      </c>
      <c r="D32" s="27">
        <v>190</v>
      </c>
      <c r="E32" s="16">
        <f t="shared" si="0"/>
        <v>19</v>
      </c>
      <c r="F32" s="24">
        <v>2008</v>
      </c>
      <c r="G32" s="25" t="s">
        <v>18</v>
      </c>
    </row>
    <row r="33" spans="1:7" ht="28.5" x14ac:dyDescent="0.2">
      <c r="A33" s="12">
        <v>26</v>
      </c>
      <c r="B33" s="26" t="s">
        <v>11</v>
      </c>
      <c r="C33" s="26" t="s">
        <v>49</v>
      </c>
      <c r="D33" s="27">
        <v>190</v>
      </c>
      <c r="E33" s="16">
        <f t="shared" si="0"/>
        <v>19</v>
      </c>
      <c r="F33" s="24">
        <v>2008</v>
      </c>
      <c r="G33" s="25" t="s">
        <v>18</v>
      </c>
    </row>
    <row r="34" spans="1:7" ht="28.5" x14ac:dyDescent="0.2">
      <c r="A34" s="12">
        <v>27</v>
      </c>
      <c r="B34" s="26" t="s">
        <v>11</v>
      </c>
      <c r="C34" s="26" t="s">
        <v>50</v>
      </c>
      <c r="D34" s="27">
        <v>190</v>
      </c>
      <c r="E34" s="16">
        <f t="shared" si="0"/>
        <v>19</v>
      </c>
      <c r="F34" s="24">
        <v>2008</v>
      </c>
      <c r="G34" s="25" t="s">
        <v>18</v>
      </c>
    </row>
    <row r="35" spans="1:7" ht="28.5" x14ac:dyDescent="0.2">
      <c r="A35" s="12">
        <v>28</v>
      </c>
      <c r="B35" s="26" t="s">
        <v>11</v>
      </c>
      <c r="C35" s="26" t="s">
        <v>51</v>
      </c>
      <c r="D35" s="27">
        <v>206</v>
      </c>
      <c r="E35" s="16">
        <f t="shared" si="0"/>
        <v>20.6</v>
      </c>
      <c r="F35" s="24">
        <v>2008</v>
      </c>
      <c r="G35" s="25" t="s">
        <v>18</v>
      </c>
    </row>
    <row r="36" spans="1:7" ht="28.5" x14ac:dyDescent="0.2">
      <c r="A36" s="12">
        <v>29</v>
      </c>
      <c r="B36" s="26" t="s">
        <v>12</v>
      </c>
      <c r="C36" s="26" t="s">
        <v>52</v>
      </c>
      <c r="D36" s="27">
        <v>26</v>
      </c>
      <c r="E36" s="16">
        <f t="shared" si="0"/>
        <v>2.6</v>
      </c>
      <c r="F36" s="24">
        <v>2008</v>
      </c>
      <c r="G36" s="25" t="s">
        <v>17</v>
      </c>
    </row>
    <row r="37" spans="1:7" ht="28.5" x14ac:dyDescent="0.2">
      <c r="A37" s="12">
        <v>30</v>
      </c>
      <c r="B37" s="26" t="s">
        <v>12</v>
      </c>
      <c r="C37" s="26" t="s">
        <v>53</v>
      </c>
      <c r="D37" s="27">
        <v>46.3</v>
      </c>
      <c r="E37" s="16">
        <f t="shared" si="0"/>
        <v>4.63</v>
      </c>
      <c r="F37" s="24">
        <v>2008</v>
      </c>
      <c r="G37" s="25" t="s">
        <v>17</v>
      </c>
    </row>
    <row r="38" spans="1:7" ht="28.5" x14ac:dyDescent="0.2">
      <c r="A38" s="12">
        <v>31</v>
      </c>
      <c r="B38" s="26" t="s">
        <v>12</v>
      </c>
      <c r="C38" s="26" t="s">
        <v>54</v>
      </c>
      <c r="D38" s="27">
        <v>46.3</v>
      </c>
      <c r="E38" s="16">
        <f t="shared" si="0"/>
        <v>4.63</v>
      </c>
      <c r="F38" s="24">
        <v>2008</v>
      </c>
      <c r="G38" s="25" t="s">
        <v>17</v>
      </c>
    </row>
    <row r="39" spans="1:7" ht="28.5" x14ac:dyDescent="0.2">
      <c r="A39" s="12">
        <v>32</v>
      </c>
      <c r="B39" s="26" t="s">
        <v>12</v>
      </c>
      <c r="C39" s="26" t="s">
        <v>55</v>
      </c>
      <c r="D39" s="27">
        <v>46.3</v>
      </c>
      <c r="E39" s="16">
        <f t="shared" si="0"/>
        <v>4.63</v>
      </c>
      <c r="F39" s="24">
        <v>2008</v>
      </c>
      <c r="G39" s="25" t="s">
        <v>17</v>
      </c>
    </row>
    <row r="40" spans="1:7" ht="28.5" x14ac:dyDescent="0.2">
      <c r="A40" s="12">
        <v>33</v>
      </c>
      <c r="B40" s="26" t="s">
        <v>12</v>
      </c>
      <c r="C40" s="26" t="s">
        <v>56</v>
      </c>
      <c r="D40" s="27">
        <v>46.3</v>
      </c>
      <c r="E40" s="16">
        <f t="shared" si="0"/>
        <v>4.63</v>
      </c>
      <c r="F40" s="24">
        <v>2008</v>
      </c>
      <c r="G40" s="25" t="s">
        <v>17</v>
      </c>
    </row>
    <row r="41" spans="1:7" ht="28.5" x14ac:dyDescent="0.2">
      <c r="A41" s="12">
        <v>34</v>
      </c>
      <c r="B41" s="26" t="s">
        <v>12</v>
      </c>
      <c r="C41" s="26" t="s">
        <v>57</v>
      </c>
      <c r="D41" s="27">
        <v>91.5</v>
      </c>
      <c r="E41" s="16">
        <f t="shared" si="0"/>
        <v>9.15</v>
      </c>
      <c r="F41" s="24">
        <v>2008</v>
      </c>
      <c r="G41" s="25" t="s">
        <v>17</v>
      </c>
    </row>
    <row r="42" spans="1:7" ht="28.5" x14ac:dyDescent="0.2">
      <c r="A42" s="12">
        <v>35</v>
      </c>
      <c r="B42" s="26" t="s">
        <v>12</v>
      </c>
      <c r="C42" s="26" t="s">
        <v>58</v>
      </c>
      <c r="D42" s="27">
        <v>91.5</v>
      </c>
      <c r="E42" s="16">
        <f t="shared" si="0"/>
        <v>9.15</v>
      </c>
      <c r="F42" s="24">
        <v>2008</v>
      </c>
      <c r="G42" s="25" t="s">
        <v>17</v>
      </c>
    </row>
    <row r="43" spans="1:7" x14ac:dyDescent="0.2">
      <c r="A43" s="12">
        <v>36</v>
      </c>
      <c r="B43" s="26" t="s">
        <v>59</v>
      </c>
      <c r="C43" s="26" t="s">
        <v>60</v>
      </c>
      <c r="D43" s="27">
        <v>367.22</v>
      </c>
      <c r="E43" s="16">
        <f t="shared" si="0"/>
        <v>36.722000000000001</v>
      </c>
      <c r="F43" s="24">
        <v>2008</v>
      </c>
      <c r="G43" s="25" t="s">
        <v>79</v>
      </c>
    </row>
    <row r="44" spans="1:7" x14ac:dyDescent="0.2">
      <c r="A44" s="12">
        <v>37</v>
      </c>
      <c r="B44" s="26" t="s">
        <v>15</v>
      </c>
      <c r="C44" s="26" t="s">
        <v>61</v>
      </c>
      <c r="D44" s="27">
        <v>300</v>
      </c>
      <c r="E44" s="16">
        <f t="shared" si="0"/>
        <v>30</v>
      </c>
      <c r="F44" s="24">
        <v>2008</v>
      </c>
      <c r="G44" s="25" t="s">
        <v>79</v>
      </c>
    </row>
    <row r="45" spans="1:7" x14ac:dyDescent="0.2">
      <c r="A45" s="12">
        <v>38</v>
      </c>
      <c r="B45" s="26" t="s">
        <v>59</v>
      </c>
      <c r="C45" s="26" t="s">
        <v>62</v>
      </c>
      <c r="D45" s="27">
        <v>346.48</v>
      </c>
      <c r="E45" s="16">
        <f t="shared" si="0"/>
        <v>34.648000000000003</v>
      </c>
      <c r="F45" s="24">
        <v>2008</v>
      </c>
      <c r="G45" s="25" t="s">
        <v>79</v>
      </c>
    </row>
    <row r="46" spans="1:7" ht="28.5" x14ac:dyDescent="0.2">
      <c r="A46" s="12">
        <v>39</v>
      </c>
      <c r="B46" s="26" t="s">
        <v>63</v>
      </c>
      <c r="C46" s="26" t="s">
        <v>64</v>
      </c>
      <c r="D46" s="27">
        <v>105</v>
      </c>
      <c r="E46" s="16">
        <f t="shared" si="0"/>
        <v>10.5</v>
      </c>
      <c r="F46" s="24">
        <v>2008</v>
      </c>
      <c r="G46" s="25" t="s">
        <v>17</v>
      </c>
    </row>
    <row r="47" spans="1:7" ht="28.5" x14ac:dyDescent="0.2">
      <c r="A47" s="12">
        <v>40</v>
      </c>
      <c r="B47" s="26" t="s">
        <v>63</v>
      </c>
      <c r="C47" s="26" t="s">
        <v>65</v>
      </c>
      <c r="D47" s="27">
        <v>105</v>
      </c>
      <c r="E47" s="16">
        <f t="shared" si="0"/>
        <v>10.5</v>
      </c>
      <c r="F47" s="24">
        <v>2008</v>
      </c>
      <c r="G47" s="25" t="s">
        <v>17</v>
      </c>
    </row>
    <row r="48" spans="1:7" x14ac:dyDescent="0.2">
      <c r="A48" s="12">
        <v>41</v>
      </c>
      <c r="B48" s="26" t="s">
        <v>15</v>
      </c>
      <c r="C48" s="26" t="s">
        <v>66</v>
      </c>
      <c r="D48" s="27">
        <v>60</v>
      </c>
      <c r="E48" s="16">
        <f t="shared" si="0"/>
        <v>6</v>
      </c>
      <c r="F48" s="24">
        <v>2008</v>
      </c>
      <c r="G48" s="25" t="s">
        <v>79</v>
      </c>
    </row>
    <row r="49" spans="1:8" x14ac:dyDescent="0.2">
      <c r="A49" s="12">
        <v>42</v>
      </c>
      <c r="B49" s="26" t="s">
        <v>14</v>
      </c>
      <c r="C49" s="26" t="s">
        <v>67</v>
      </c>
      <c r="D49" s="27">
        <v>97</v>
      </c>
      <c r="E49" s="16">
        <f t="shared" si="0"/>
        <v>9.6999999999999993</v>
      </c>
      <c r="F49" s="24">
        <v>2008</v>
      </c>
      <c r="G49" s="25" t="s">
        <v>79</v>
      </c>
    </row>
    <row r="50" spans="1:8" x14ac:dyDescent="0.2">
      <c r="A50" s="12">
        <v>43</v>
      </c>
      <c r="B50" s="26" t="s">
        <v>68</v>
      </c>
      <c r="C50" s="26" t="s">
        <v>69</v>
      </c>
      <c r="D50" s="27">
        <v>116</v>
      </c>
      <c r="E50" s="16">
        <f t="shared" si="0"/>
        <v>11.6</v>
      </c>
      <c r="F50" s="24">
        <v>2012</v>
      </c>
      <c r="G50" s="25" t="s">
        <v>79</v>
      </c>
    </row>
    <row r="51" spans="1:8" x14ac:dyDescent="0.2">
      <c r="A51" s="12">
        <v>44</v>
      </c>
      <c r="B51" s="26" t="s">
        <v>13</v>
      </c>
      <c r="C51" s="26" t="s">
        <v>70</v>
      </c>
      <c r="D51" s="27">
        <v>175</v>
      </c>
      <c r="E51" s="16">
        <f t="shared" si="0"/>
        <v>17.5</v>
      </c>
      <c r="F51" s="24">
        <v>2012</v>
      </c>
      <c r="G51" s="25" t="s">
        <v>76</v>
      </c>
    </row>
    <row r="52" spans="1:8" x14ac:dyDescent="0.2">
      <c r="A52" s="12">
        <v>45</v>
      </c>
      <c r="B52" s="26" t="s">
        <v>37</v>
      </c>
      <c r="C52" s="26" t="s">
        <v>71</v>
      </c>
      <c r="D52" s="27">
        <v>106</v>
      </c>
      <c r="E52" s="16">
        <f t="shared" si="0"/>
        <v>10.6</v>
      </c>
      <c r="F52" s="24">
        <v>2013</v>
      </c>
      <c r="G52" s="25" t="s">
        <v>77</v>
      </c>
    </row>
    <row r="53" spans="1:8" x14ac:dyDescent="0.2">
      <c r="A53" s="12">
        <v>46</v>
      </c>
      <c r="B53" s="26" t="s">
        <v>13</v>
      </c>
      <c r="C53" s="26" t="s">
        <v>72</v>
      </c>
      <c r="D53" s="27">
        <v>454.9</v>
      </c>
      <c r="E53" s="16">
        <f t="shared" si="0"/>
        <v>45.489999999999995</v>
      </c>
      <c r="F53" s="24">
        <v>2014</v>
      </c>
      <c r="G53" s="25" t="s">
        <v>76</v>
      </c>
    </row>
    <row r="54" spans="1:8" x14ac:dyDescent="0.2">
      <c r="A54" s="12">
        <v>47</v>
      </c>
      <c r="B54" s="26" t="s">
        <v>13</v>
      </c>
      <c r="C54" s="26" t="s">
        <v>73</v>
      </c>
      <c r="D54" s="27">
        <v>475.27</v>
      </c>
      <c r="E54" s="16">
        <f t="shared" si="0"/>
        <v>47.527000000000001</v>
      </c>
      <c r="F54" s="24">
        <v>2015</v>
      </c>
      <c r="G54" s="25" t="s">
        <v>76</v>
      </c>
    </row>
    <row r="55" spans="1:8" x14ac:dyDescent="0.2">
      <c r="A55" s="12">
        <v>43</v>
      </c>
      <c r="B55" s="26" t="s">
        <v>74</v>
      </c>
      <c r="C55" s="26" t="s">
        <v>75</v>
      </c>
      <c r="D55" s="27">
        <v>0</v>
      </c>
      <c r="E55" s="16">
        <f t="shared" si="0"/>
        <v>0</v>
      </c>
      <c r="F55" s="24">
        <v>2017</v>
      </c>
      <c r="G55" s="25" t="s">
        <v>80</v>
      </c>
    </row>
    <row r="56" spans="1:8" ht="15.75" x14ac:dyDescent="0.25">
      <c r="A56" s="17"/>
      <c r="B56" s="18" t="s">
        <v>5</v>
      </c>
      <c r="C56" s="19" t="s">
        <v>0</v>
      </c>
      <c r="D56" s="20">
        <f>SUM(D8:D55)</f>
        <v>9374.7200000000012</v>
      </c>
      <c r="E56" s="21">
        <f>SUM(E8:E55)</f>
        <v>937.47200000000009</v>
      </c>
      <c r="F56" s="21" t="s">
        <v>0</v>
      </c>
      <c r="G56" s="22"/>
      <c r="H56" s="23"/>
    </row>
    <row r="58" spans="1:8" x14ac:dyDescent="0.2">
      <c r="B58" s="28" t="s">
        <v>81</v>
      </c>
      <c r="C58" s="28" t="s">
        <v>82</v>
      </c>
    </row>
    <row r="59" spans="1:8" x14ac:dyDescent="0.2">
      <c r="B59" s="28" t="s">
        <v>83</v>
      </c>
      <c r="C59" s="28" t="s">
        <v>84</v>
      </c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2026-06-18T14:03:24Z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