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1 Konica\Ogłoszenie\"/>
    </mc:Choice>
  </mc:AlternateContent>
  <xr:revisionPtr revIDLastSave="0" documentId="13_ncr:1_{2C042449-0E21-40EC-AA0A-1934B1DF0812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definedNames>
    <definedName name="_xlnm._FilterDatabase" localSheetId="0" hidden="1">'ocena  '!$A$7:$G$16</definedName>
    <definedName name="_xlnm.Print_Area" localSheetId="0">'ocena  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8" i="1"/>
  <c r="D15" i="1" l="1"/>
  <c r="E15" i="1" l="1"/>
</calcChain>
</file>

<file path=xl/sharedStrings.xml><?xml version="1.0" encoding="utf-8"?>
<sst xmlns="http://schemas.openxmlformats.org/spreadsheetml/2006/main" count="36" uniqueCount="23">
  <si>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</si>
  <si>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</si>
  <si>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</si>
  <si>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</si>
  <si>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</si>
  <si>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</si>
  <si>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</si>
  <si>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</si>
  <si>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</si>
  <si>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</si>
  <si>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</si>
  <si>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</si>
  <si>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2201-ILL-2.227.37.2026</t>
  </si>
  <si>
    <t>Urządzenie wielofunkcyjne Konica Minolta BIZHUB 284e</t>
  </si>
  <si>
    <t>IS.T-491-854</t>
  </si>
  <si>
    <t>IS.T-491-855</t>
  </si>
  <si>
    <t>IS.T-491-856</t>
  </si>
  <si>
    <t>IS.T-491-857</t>
  </si>
  <si>
    <t>Urządzenie wielofunkcyjne Konica Minolta BIZHUB 364e</t>
  </si>
  <si>
    <t>IS.T-491-859</t>
  </si>
  <si>
    <t>IS.T-491-860</t>
  </si>
  <si>
    <t>IS.T-491-861</t>
  </si>
  <si>
    <t>zużyte, przestarzałe technologicznie, wyeksploatowane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</si>
</sst>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4" fontId="6" fillId="0" borderId="0" xfId="0" applyNumberFormat="1" applyFont="1" applyAlignment="1">
      <alignment vertical="center"/>
    </xf>
    <xf numFmtId="164" fontId="8" fillId="0" borderId="1" xfId="0" applyNumberFormat="1" applyFont="1" applyBorder="1"/>
    <xf numFmtId="0" fontId="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right" wrapText="1"/>
    </xf>
    <xf numFmtId="0" fontId="12" fillId="0" borderId="1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CF6616F0-5242-42DF-A13A-E8B99587E158}"/>
    <cellStyle name="Normalny 7" xfId="5" xr:uid="{A56BB503-F854-41C0-B22B-06844F3866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Normal="100" zoomScaleSheetLayoutView="100" workbookViewId="0">
      <selection activeCell="F21" sqref="F21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1.140625" style="1" customWidth="1"/>
    <col min="4" max="4" width="13.5703125" style="1" customWidth="1"/>
    <col min="5" max="5" width="14.42578125" style="1" customWidth="1"/>
    <col min="6" max="6" width="15.7109375" style="1" customWidth="1"/>
    <col min="7" max="7" width="38.5703125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12</v>
      </c>
      <c r="G1" s="2" t="s">
        <v>10</v>
      </c>
    </row>
    <row r="2" spans="1:16" ht="15" customHeight="1" x14ac:dyDescent="0.2">
      <c r="E2" s="26"/>
      <c r="F2" s="26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8.5" x14ac:dyDescent="0.2">
      <c r="A8" s="20">
        <v>1</v>
      </c>
      <c r="B8" s="27" t="s">
        <v>13</v>
      </c>
      <c r="C8" s="28" t="s">
        <v>14</v>
      </c>
      <c r="D8" s="28">
        <v>13761.35</v>
      </c>
      <c r="E8" s="23">
        <f>D8/12</f>
        <v>1146.7791666666667</v>
      </c>
      <c r="F8" s="22">
        <v>2014</v>
      </c>
      <c r="G8" s="29" t="s">
        <v>22</v>
      </c>
      <c r="I8" s="16"/>
    </row>
    <row r="9" spans="1:16" s="3" customFormat="1" ht="28.5" x14ac:dyDescent="0.2">
      <c r="A9" s="20">
        <v>2</v>
      </c>
      <c r="B9" s="27" t="s">
        <v>13</v>
      </c>
      <c r="C9" s="28" t="s">
        <v>15</v>
      </c>
      <c r="D9" s="28">
        <v>13761.35</v>
      </c>
      <c r="E9" s="23">
        <f t="shared" ref="E9:E11" si="0">D9/12</f>
        <v>1146.7791666666667</v>
      </c>
      <c r="F9" s="22">
        <v>2014</v>
      </c>
      <c r="G9" s="29" t="s">
        <v>22</v>
      </c>
      <c r="I9" s="16"/>
    </row>
    <row r="10" spans="1:16" s="3" customFormat="1" ht="28.5" x14ac:dyDescent="0.2">
      <c r="A10" s="20">
        <v>3</v>
      </c>
      <c r="B10" s="27" t="s">
        <v>13</v>
      </c>
      <c r="C10" s="28" t="s">
        <v>16</v>
      </c>
      <c r="D10" s="28">
        <v>13761.35</v>
      </c>
      <c r="E10" s="23">
        <f t="shared" si="0"/>
        <v>1146.7791666666667</v>
      </c>
      <c r="F10" s="22">
        <v>2014</v>
      </c>
      <c r="G10" s="29" t="s">
        <v>22</v>
      </c>
      <c r="I10" s="16"/>
    </row>
    <row r="11" spans="1:16" s="3" customFormat="1" ht="28.5" x14ac:dyDescent="0.2">
      <c r="A11" s="20">
        <v>4</v>
      </c>
      <c r="B11" s="27" t="s">
        <v>13</v>
      </c>
      <c r="C11" s="28" t="s">
        <v>17</v>
      </c>
      <c r="D11" s="28">
        <v>13761.35</v>
      </c>
      <c r="E11" s="23">
        <f t="shared" si="0"/>
        <v>1146.7791666666667</v>
      </c>
      <c r="F11" s="22">
        <v>2014</v>
      </c>
      <c r="G11" s="29" t="s">
        <v>22</v>
      </c>
      <c r="I11" s="16"/>
    </row>
    <row r="12" spans="1:16" s="3" customFormat="1" ht="28.5" x14ac:dyDescent="0.2">
      <c r="A12" s="20">
        <v>5</v>
      </c>
      <c r="B12" s="27" t="s">
        <v>18</v>
      </c>
      <c r="C12" s="28" t="s">
        <v>19</v>
      </c>
      <c r="D12" s="28">
        <v>19844.990000000002</v>
      </c>
      <c r="E12" s="23">
        <f>D12/10</f>
        <v>1984.4990000000003</v>
      </c>
      <c r="F12" s="22">
        <v>2015</v>
      </c>
      <c r="G12" s="29" t="s">
        <v>22</v>
      </c>
      <c r="I12" s="16"/>
    </row>
    <row r="13" spans="1:16" s="3" customFormat="1" ht="28.5" x14ac:dyDescent="0.2">
      <c r="A13" s="20">
        <v>6</v>
      </c>
      <c r="B13" s="27" t="s">
        <v>18</v>
      </c>
      <c r="C13" s="28" t="s">
        <v>20</v>
      </c>
      <c r="D13" s="28">
        <v>19844.990000000002</v>
      </c>
      <c r="E13" s="23">
        <f t="shared" ref="E13:E14" si="1">D13/10</f>
        <v>1984.4990000000003</v>
      </c>
      <c r="F13" s="22">
        <v>2015</v>
      </c>
      <c r="G13" s="29" t="s">
        <v>22</v>
      </c>
      <c r="I13" s="16"/>
    </row>
    <row r="14" spans="1:16" s="3" customFormat="1" ht="28.5" x14ac:dyDescent="0.2">
      <c r="A14" s="20">
        <v>7</v>
      </c>
      <c r="B14" s="27" t="s">
        <v>18</v>
      </c>
      <c r="C14" s="28" t="s">
        <v>21</v>
      </c>
      <c r="D14" s="28">
        <v>19844.990000000002</v>
      </c>
      <c r="E14" s="23">
        <f t="shared" si="1"/>
        <v>1984.4990000000003</v>
      </c>
      <c r="F14" s="22">
        <v>2015</v>
      </c>
      <c r="G14" s="29" t="s">
        <v>22</v>
      </c>
      <c r="I14" s="16"/>
    </row>
    <row r="15" spans="1:16" ht="15.75" x14ac:dyDescent="0.25">
      <c r="A15" s="9"/>
      <c r="B15" s="18" t="s">
        <v>5</v>
      </c>
      <c r="C15" s="10" t="s">
        <v>0</v>
      </c>
      <c r="D15" s="19">
        <f>SUM(D8:D14)</f>
        <v>114580.37000000001</v>
      </c>
      <c r="E15" s="12">
        <f>SUM(E8:E14)</f>
        <v>10540.613666666666</v>
      </c>
      <c r="F15" s="12" t="s">
        <v>0</v>
      </c>
      <c r="G15" s="17"/>
    </row>
    <row r="16" spans="1:16" hidden="1" x14ac:dyDescent="0.2">
      <c r="B16" s="13" t="s">
        <v>9</v>
      </c>
      <c r="C16" s="4"/>
      <c r="D16" s="14"/>
    </row>
    <row r="18" spans="1:9" x14ac:dyDescent="0.2">
      <c r="A18" s="24"/>
      <c r="B18" s="15"/>
      <c r="I18" s="1"/>
    </row>
    <row r="19" spans="1:9" x14ac:dyDescent="0.2">
      <c r="A19" s="25"/>
      <c r="D19" s="15"/>
      <c r="I19" s="1"/>
    </row>
    <row r="20" spans="1:9" x14ac:dyDescent="0.2">
      <c r="A20" s="25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2026-06-29T05:21:00Z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