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ILL-2\MAJĄTEK\LIKWIDACJE\2026 Likwidacje\2204 US meble 06\Ogłoszenie\"/>
    </mc:Choice>
  </mc:AlternateContent>
  <xr:revisionPtr revIDLastSave="0" documentId="13_ncr:1_{01A258E4-ED9F-4E25-88D4-EB34815DF607}" xr6:coauthVersionLast="47" xr6:coauthVersionMax="47" xr10:uidLastSave="{00000000-0000-0000-0000-000000000000}"/>
  <bookViews>
    <workbookView xWindow="-120" yWindow="-120" windowWidth="38640" windowHeight="21120" tabRatio="973" xr2:uid="{00000000-000D-0000-FFFF-FFFF00000000}"/>
  </bookViews>
  <sheets>
    <sheet name="ocena  " sheetId="1" r:id="rId1"/>
  </sheets>
  <externalReferences>
    <externalReference r:id="rId2"/>
  </externalReferences>
  <definedNames>
    <definedName name="_xlnm._FilterDatabase" localSheetId="0" hidden="1">'ocena  '!$A$7:$G$12</definedName>
    <definedName name="_xlnm.Print_Area" localSheetId="0">'ocena  '!$A$1:$G$12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8" i="1" l="1" a="1"/>
  <c r="D10" i="1" s="1"/>
  <c r="E10" i="1" s="1"/>
  <c r="D8" i="1" l="1"/>
  <c r="E8" i="1" s="1"/>
  <c r="D9" i="1"/>
  <c r="E9" i="1" s="1"/>
  <c r="D11" i="1" l="1"/>
  <c r="E11" i="1" l="1"/>
</calcChain>
</file>

<file path=xl/sharedStrings.xml><?xml version="1.0" encoding="utf-8"?>
<sst xmlns="http://schemas.openxmlformats.org/spreadsheetml/2006/main" count="31" uniqueCount="29">
  <si>
    <t/>
  </si>
  <si>
    <t>L.p.</t>
  </si>
  <si>
    <t>Nazwa składnika majątku</t>
  </si>
  <si>
    <t>Numer inwentarzowy</t>
  </si>
  <si>
    <t>Wykaz zużytych składników rzeczowych majątku ruchomego</t>
  </si>
  <si>
    <t>Razem:</t>
  </si>
  <si>
    <t>Wartość rynkowa</t>
  </si>
  <si>
    <t>Rok przyjęcia na stan</t>
  </si>
  <si>
    <t>Wartość ewidencyjna</t>
  </si>
  <si>
    <t>*Niepotrzebne skreślić</t>
  </si>
  <si>
    <t>Załącznik nr 1</t>
  </si>
  <si>
    <t>stan techniczny</t>
  </si>
  <si>
    <t>Krzesło obrotowe</t>
  </si>
  <si>
    <t>Szafa</t>
  </si>
  <si>
    <t>2201-ILL-2.227.39.2026</t>
  </si>
  <si>
    <t>Fotel</t>
  </si>
  <si>
    <t>US-W-8-1-1/14957</t>
  </si>
  <si>
    <t>Stolik</t>
  </si>
  <si>
    <t>US-W-8-12-3/1453</t>
  </si>
  <si>
    <t>US-W-8-2/287</t>
  </si>
  <si>
    <t>brak podłokietników, zużyte, wyeksploatowane</t>
  </si>
  <si>
    <t>uszkodzony, wyeksploatowany, naprawa niemożliwa</t>
  </si>
  <si>
    <t>brak podłokietników, poplamiona tapicerka, wyeksploatowane, naprawa nieopłacalna</t>
  </si>
  <si>
    <t xml:space="preserve">Składniki majątku, które nie posiadają numerów inwentarzowych </t>
  </si>
  <si>
    <t>Biurko</t>
  </si>
  <si>
    <t xml:space="preserve">3 szt. </t>
  </si>
  <si>
    <t>zdekompletowane, uszkodzone zawiasy, brak zamków, naprawa niemożliwa</t>
  </si>
  <si>
    <t>1 szt.</t>
  </si>
  <si>
    <t>zdekompletowana, brak skrzydła drzwi, brak półek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</si>
</sst>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15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u/>
      <sz val="11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/>
    <xf numFmtId="4" fontId="6" fillId="0" borderId="0" xfId="0" applyNumberFormat="1" applyFont="1" applyAlignment="1">
      <alignment vertical="center"/>
    </xf>
    <xf numFmtId="164" fontId="8" fillId="0" borderId="1" xfId="0" applyNumberFormat="1" applyFont="1" applyBorder="1"/>
    <xf numFmtId="0" fontId="9" fillId="0" borderId="0" xfId="0" applyFont="1" applyAlignment="1">
      <alignment horizontal="left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/>
    <xf numFmtId="49" fontId="6" fillId="0" borderId="0" xfId="0" applyNumberFormat="1" applyFont="1" applyAlignment="1">
      <alignment horizontal="center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/>
    </xf>
    <xf numFmtId="0" fontId="12" fillId="0" borderId="1" xfId="6" applyFont="1" applyBorder="1" applyAlignment="1">
      <alignment horizontal="center" vertical="center"/>
    </xf>
    <xf numFmtId="2" fontId="12" fillId="0" borderId="1" xfId="5" applyNumberFormat="1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</cellXfs>
  <cellStyles count="7">
    <cellStyle name="Normalny" xfId="0" builtinId="0"/>
    <cellStyle name="Normalny 2" xfId="1" xr:uid="{27AF486E-BBD6-4A63-AE3C-8F8BF980E3E8}"/>
    <cellStyle name="Normalny 3" xfId="2" xr:uid="{6F9FB323-13A4-40F5-A317-F939C467FDD3}"/>
    <cellStyle name="Normalny 4" xfId="3" xr:uid="{E66AE837-0AAD-4AA1-9895-DBD18856B423}"/>
    <cellStyle name="Normalny 7" xfId="5" xr:uid="{F08CEC25-90ED-4F8A-A461-18C8693ED30B}"/>
    <cellStyle name="Normalny 8" xfId="6" xr:uid="{F9A40768-4606-4221-8751-D2553B3ACEF9}"/>
    <cellStyle name="Normalny 9" xfId="4" xr:uid="{2C98CB4B-E89B-49C8-A68E-48AF52F035D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file:///\\WIN-2201-444\Doc_wspolne$\ILL-2\MAJ&#260;TEK\LIKWIDACJE\2026%20Likwidacje\2204%20US%20meble%2006\z%20set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oleLink xmlns:r="http://schemas.openxmlformats.org/officeDocument/2006/relationships" r:id="rId1" progId="Excel.Sheet.12">
    <oleItems>
      <mc:AlternateContent xmlns:mc="http://schemas.openxmlformats.org/markup-compatibility/2006">
        <mc:Choice Requires="x14">
          <x14:oleItem name="!Arkusz1!W2K11:W4K11" advise="1">
            <x14:values rows="3">
              <value>
                <val>300</val>
              </value>
              <value>
                <val>370</val>
              </value>
              <value>
                <val>196.8</val>
              </value>
            </x14:values>
          </x14:oleItem>
        </mc:Choice>
        <mc:Fallback>
          <oleItem name="!Arkusz1!W2K11:W4K11" advise="1"/>
        </mc:Fallback>
      </mc:AlternateContent>
    </oleItems>
  </oleLin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zoomScaleNormal="100" zoomScaleSheetLayoutView="100" workbookViewId="0">
      <selection activeCell="B23" sqref="B23"/>
    </sheetView>
  </sheetViews>
  <sheetFormatPr defaultColWidth="9.140625" defaultRowHeight="15" x14ac:dyDescent="0.2"/>
  <cols>
    <col min="1" max="1" width="5.7109375" style="1" customWidth="1"/>
    <col min="2" max="2" width="27.42578125" style="1" customWidth="1"/>
    <col min="3" max="3" width="25.5703125" style="1" customWidth="1"/>
    <col min="4" max="4" width="13.5703125" style="1" customWidth="1"/>
    <col min="5" max="5" width="17.85546875" style="1" customWidth="1"/>
    <col min="6" max="6" width="17.7109375" style="1" customWidth="1"/>
    <col min="7" max="7" width="43" style="1" customWidth="1"/>
    <col min="8" max="8" width="9.140625" style="1"/>
    <col min="9" max="9" width="9.140625" style="15"/>
    <col min="10" max="16384" width="9.140625" style="1"/>
  </cols>
  <sheetData>
    <row r="1" spans="1:16" x14ac:dyDescent="0.2">
      <c r="B1" s="1" t="s">
        <v>14</v>
      </c>
      <c r="G1" s="2" t="s">
        <v>10</v>
      </c>
    </row>
    <row r="2" spans="1:16" ht="15" customHeight="1" x14ac:dyDescent="0.2">
      <c r="E2" s="23"/>
      <c r="F2" s="23"/>
      <c r="G2" s="2"/>
    </row>
    <row r="3" spans="1:16" x14ac:dyDescent="0.2">
      <c r="A3" s="3"/>
      <c r="B3" s="4"/>
      <c r="C3" s="4"/>
      <c r="D3" s="11"/>
    </row>
    <row r="4" spans="1:16" ht="15.75" x14ac:dyDescent="0.25">
      <c r="B4" s="5" t="s">
        <v>4</v>
      </c>
    </row>
    <row r="5" spans="1:16" x14ac:dyDescent="0.2">
      <c r="P5" s="1" t="s">
        <v>0</v>
      </c>
    </row>
    <row r="6" spans="1:16" ht="30" x14ac:dyDescent="0.2">
      <c r="A6" s="6" t="s">
        <v>1</v>
      </c>
      <c r="B6" s="7" t="s">
        <v>2</v>
      </c>
      <c r="C6" s="6" t="s">
        <v>3</v>
      </c>
      <c r="D6" s="8" t="s">
        <v>8</v>
      </c>
      <c r="E6" s="7" t="s">
        <v>6</v>
      </c>
      <c r="F6" s="7" t="s">
        <v>7</v>
      </c>
      <c r="G6" s="7" t="s">
        <v>11</v>
      </c>
    </row>
    <row r="7" spans="1:16" s="3" customFormat="1" x14ac:dyDescent="0.2">
      <c r="A7" s="20">
        <v>1</v>
      </c>
      <c r="B7" s="21">
        <v>2</v>
      </c>
      <c r="C7" s="20">
        <v>3</v>
      </c>
      <c r="D7" s="20">
        <v>4</v>
      </c>
      <c r="E7" s="20">
        <v>5</v>
      </c>
      <c r="F7" s="21">
        <v>6</v>
      </c>
      <c r="G7" s="20">
        <v>7</v>
      </c>
      <c r="I7" s="16"/>
    </row>
    <row r="8" spans="1:16" s="3" customFormat="1" ht="28.5" x14ac:dyDescent="0.2">
      <c r="A8" s="20">
        <v>1</v>
      </c>
      <c r="B8" s="24" t="s">
        <v>15</v>
      </c>
      <c r="C8" s="24" t="s">
        <v>16</v>
      </c>
      <c r="D8" s="25">
        <f t="array" ref="D8:D10">[1]!'!Arkusz1!W2K11:W4K11'</f>
        <v>300</v>
      </c>
      <c r="E8" s="26">
        <f>D8/16</f>
        <v>18.75</v>
      </c>
      <c r="F8" s="27">
        <v>2010</v>
      </c>
      <c r="G8" s="28" t="s">
        <v>20</v>
      </c>
      <c r="I8" s="16"/>
    </row>
    <row r="9" spans="1:16" s="3" customFormat="1" ht="28.5" x14ac:dyDescent="0.2">
      <c r="A9" s="20">
        <v>2</v>
      </c>
      <c r="B9" s="24" t="s">
        <v>17</v>
      </c>
      <c r="C9" s="24" t="s">
        <v>18</v>
      </c>
      <c r="D9" s="25">
        <v>370</v>
      </c>
      <c r="E9" s="26">
        <f>D9/12</f>
        <v>30.833333333333332</v>
      </c>
      <c r="F9" s="27">
        <v>2010</v>
      </c>
      <c r="G9" s="28" t="s">
        <v>21</v>
      </c>
      <c r="I9" s="16"/>
    </row>
    <row r="10" spans="1:16" s="3" customFormat="1" ht="28.5" x14ac:dyDescent="0.2">
      <c r="A10" s="20">
        <v>3</v>
      </c>
      <c r="B10" s="24" t="s">
        <v>12</v>
      </c>
      <c r="C10" s="24" t="s">
        <v>19</v>
      </c>
      <c r="D10" s="25">
        <v>196.8</v>
      </c>
      <c r="E10" s="26">
        <f t="shared" ref="E10" si="0">D10/12</f>
        <v>16.400000000000002</v>
      </c>
      <c r="F10" s="27">
        <v>2016</v>
      </c>
      <c r="G10" s="28" t="s">
        <v>22</v>
      </c>
      <c r="I10" s="16"/>
    </row>
    <row r="11" spans="1:16" ht="15.75" x14ac:dyDescent="0.25">
      <c r="A11" s="9"/>
      <c r="B11" s="18" t="s">
        <v>5</v>
      </c>
      <c r="C11" s="10" t="s">
        <v>0</v>
      </c>
      <c r="D11" s="19">
        <f>SUM(D8:D10)</f>
        <v>866.8</v>
      </c>
      <c r="E11" s="12">
        <f>SUM(E8:E10)</f>
        <v>65.983333333333334</v>
      </c>
      <c r="F11" s="12" t="s">
        <v>0</v>
      </c>
      <c r="G11" s="17"/>
    </row>
    <row r="12" spans="1:16" hidden="1" x14ac:dyDescent="0.2">
      <c r="B12" s="13" t="s">
        <v>9</v>
      </c>
      <c r="C12" s="4"/>
      <c r="D12" s="14"/>
    </row>
    <row r="14" spans="1:16" x14ac:dyDescent="0.2">
      <c r="B14" s="29" t="s">
        <v>23</v>
      </c>
      <c r="C14" s="4"/>
      <c r="D14" s="30"/>
    </row>
    <row r="15" spans="1:16" x14ac:dyDescent="0.2">
      <c r="B15" s="31"/>
      <c r="C15" s="4"/>
      <c r="D15" s="30"/>
    </row>
    <row r="16" spans="1:16" ht="45.75" customHeight="1" x14ac:dyDescent="0.2">
      <c r="B16" s="22" t="s">
        <v>24</v>
      </c>
      <c r="C16" s="22" t="s">
        <v>25</v>
      </c>
      <c r="D16" s="32" t="s">
        <v>26</v>
      </c>
      <c r="E16" s="32"/>
    </row>
    <row r="17" spans="2:5" ht="37.5" customHeight="1" x14ac:dyDescent="0.2">
      <c r="B17" s="22" t="s">
        <v>13</v>
      </c>
      <c r="C17" s="22" t="s">
        <v>27</v>
      </c>
      <c r="D17" s="32" t="s">
        <v>28</v>
      </c>
      <c r="E17" s="32"/>
    </row>
  </sheetData>
  <mergeCells count="3">
    <mergeCell ref="E2:F2"/>
    <mergeCell ref="D16:E16"/>
    <mergeCell ref="D17:E17"/>
  </mergeCells>
  <pageMargins left="0.25" right="0.25" top="0.75" bottom="0.75" header="0.3" footer="0.3"/>
  <pageSetup paperSize="9" scale="73" firstPageNumber="0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ocena  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Stępień Aleksandra 2</cp:lastModifiedBy>
  <cp:revision>15</cp:revision>
  <cp:lastPrinted>2025-05-13T08:07:05Z</cp:lastPrinted>
  <dcterms:created xsi:type="dcterms:W3CDTF">2017-09-19T07:59:26Z</dcterms:created>
  <dcterms:modified xsi:type="dcterms:W3CDTF">2026-06-26T08:40:40Z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